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etrodgers/Library/CloudStorage/Dropbox/My Mac (Mac-mini.local)/Documents/Office365Templates/"/>
    </mc:Choice>
  </mc:AlternateContent>
  <xr:revisionPtr revIDLastSave="0" documentId="8_{5D94B580-6AE4-694B-9332-FF5C1526166E}" xr6:coauthVersionLast="47" xr6:coauthVersionMax="47" xr10:uidLastSave="{00000000-0000-0000-0000-000000000000}"/>
  <bookViews>
    <workbookView xWindow="4860" yWindow="1140" windowWidth="38320" windowHeight="24520" xr2:uid="{00000000-000D-0000-FFFF-FFFF00000000}"/>
  </bookViews>
  <sheets>
    <sheet name="Start here" sheetId="12" r:id="rId1"/>
    <sheet name="Year 1" sheetId="3" r:id="rId2"/>
    <sheet name="Year 2" sheetId="13" r:id="rId3"/>
    <sheet name="Year 3" sheetId="14" r:id="rId4"/>
    <sheet name="Year 4" sheetId="15" r:id="rId5"/>
    <sheet name="Year 5" sheetId="16" r:id="rId6"/>
    <sheet name="Summary" sheetId="19" r:id="rId7"/>
    <sheet name="Letters of Reference" sheetId="18" r:id="rId8"/>
    <sheet name="Supplemental" sheetId="17" r:id="rId9"/>
    <sheet name="+" sheetId="20" r:id="rId10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6" l="1"/>
  <c r="A3" i="15"/>
  <c r="A3" i="14"/>
  <c r="A3" i="13"/>
  <c r="A3" i="3"/>
  <c r="B64" i="16"/>
  <c r="B63" i="16"/>
  <c r="J63" i="16" s="1"/>
  <c r="I65" i="16" s="1"/>
  <c r="B48" i="16"/>
  <c r="J48" i="16" s="1"/>
  <c r="B47" i="16"/>
  <c r="J47" i="16" s="1"/>
  <c r="I49" i="16" s="1"/>
  <c r="B64" i="15"/>
  <c r="J64" i="15" s="1"/>
  <c r="B63" i="15"/>
  <c r="J63" i="15" s="1"/>
  <c r="I65" i="15" s="1"/>
  <c r="B48" i="15"/>
  <c r="B47" i="15"/>
  <c r="B64" i="14"/>
  <c r="B63" i="14"/>
  <c r="B48" i="14"/>
  <c r="B47" i="14"/>
  <c r="B64" i="13"/>
  <c r="B63" i="13"/>
  <c r="B48" i="13"/>
  <c r="B47" i="13"/>
  <c r="J47" i="13" s="1"/>
  <c r="B64" i="3"/>
  <c r="B63" i="3"/>
  <c r="B48" i="3"/>
  <c r="B47" i="3"/>
  <c r="J112" i="16"/>
  <c r="J111" i="16"/>
  <c r="J108" i="16"/>
  <c r="J107" i="16"/>
  <c r="I114" i="16" s="1"/>
  <c r="J102" i="16"/>
  <c r="J101" i="16"/>
  <c r="J100" i="16"/>
  <c r="J99" i="16"/>
  <c r="I103" i="16" s="1"/>
  <c r="J98" i="16"/>
  <c r="J97" i="16"/>
  <c r="J96" i="16"/>
  <c r="J90" i="16"/>
  <c r="J89" i="16"/>
  <c r="J88" i="16"/>
  <c r="J87" i="16"/>
  <c r="J86" i="16"/>
  <c r="I91" i="16" s="1"/>
  <c r="I68" i="16" s="1"/>
  <c r="K68" i="16" s="1"/>
  <c r="I82" i="16"/>
  <c r="J81" i="16"/>
  <c r="J80" i="16"/>
  <c r="J79" i="16"/>
  <c r="J78" i="16"/>
  <c r="J77" i="16"/>
  <c r="J76" i="16"/>
  <c r="J75" i="16"/>
  <c r="J74" i="16"/>
  <c r="J73" i="16"/>
  <c r="J72" i="16"/>
  <c r="J64" i="16"/>
  <c r="J28" i="16"/>
  <c r="J27" i="16"/>
  <c r="J26" i="16"/>
  <c r="I29" i="16" s="1"/>
  <c r="J25" i="16"/>
  <c r="J24" i="16"/>
  <c r="J20" i="16"/>
  <c r="J19" i="16"/>
  <c r="J18" i="16"/>
  <c r="J17" i="16"/>
  <c r="J16" i="16"/>
  <c r="J15" i="16"/>
  <c r="J14" i="16"/>
  <c r="J13" i="16"/>
  <c r="J12" i="16"/>
  <c r="J11" i="16"/>
  <c r="I21" i="16" s="1"/>
  <c r="I6" i="16" s="1"/>
  <c r="K6" i="16" s="1"/>
  <c r="J10" i="16"/>
  <c r="J112" i="15"/>
  <c r="J111" i="15"/>
  <c r="J108" i="15"/>
  <c r="J107" i="15"/>
  <c r="I114" i="15" s="1"/>
  <c r="J102" i="15"/>
  <c r="J101" i="15"/>
  <c r="J100" i="15"/>
  <c r="J99" i="15"/>
  <c r="I103" i="15" s="1"/>
  <c r="J98" i="15"/>
  <c r="J97" i="15"/>
  <c r="J96" i="15"/>
  <c r="J90" i="15"/>
  <c r="J89" i="15"/>
  <c r="J88" i="15"/>
  <c r="J87" i="15"/>
  <c r="J86" i="15"/>
  <c r="I91" i="15" s="1"/>
  <c r="I82" i="15"/>
  <c r="I68" i="15" s="1"/>
  <c r="K68" i="15" s="1"/>
  <c r="J81" i="15"/>
  <c r="J80" i="15"/>
  <c r="J79" i="15"/>
  <c r="J78" i="15"/>
  <c r="J77" i="15"/>
  <c r="J76" i="15"/>
  <c r="J75" i="15"/>
  <c r="J74" i="15"/>
  <c r="J73" i="15"/>
  <c r="J72" i="15"/>
  <c r="J48" i="15"/>
  <c r="J47" i="15"/>
  <c r="J28" i="15"/>
  <c r="J27" i="15"/>
  <c r="J26" i="15"/>
  <c r="I29" i="15" s="1"/>
  <c r="J25" i="15"/>
  <c r="J24" i="15"/>
  <c r="J20" i="15"/>
  <c r="J19" i="15"/>
  <c r="J18" i="15"/>
  <c r="J17" i="15"/>
  <c r="J16" i="15"/>
  <c r="J15" i="15"/>
  <c r="J14" i="15"/>
  <c r="J13" i="15"/>
  <c r="J12" i="15"/>
  <c r="J11" i="15"/>
  <c r="J10" i="15"/>
  <c r="I21" i="15" s="1"/>
  <c r="I6" i="15" s="1"/>
  <c r="K6" i="15" s="1"/>
  <c r="J112" i="14"/>
  <c r="J111" i="14"/>
  <c r="J108" i="14"/>
  <c r="J107" i="14"/>
  <c r="I114" i="14" s="1"/>
  <c r="J102" i="14"/>
  <c r="J101" i="14"/>
  <c r="J100" i="14"/>
  <c r="J99" i="14"/>
  <c r="I103" i="14" s="1"/>
  <c r="J98" i="14"/>
  <c r="J97" i="14"/>
  <c r="J96" i="14"/>
  <c r="J90" i="14"/>
  <c r="J89" i="14"/>
  <c r="J88" i="14"/>
  <c r="J87" i="14"/>
  <c r="J86" i="14"/>
  <c r="I91" i="14" s="1"/>
  <c r="I68" i="14" s="1"/>
  <c r="K68" i="14" s="1"/>
  <c r="I82" i="14"/>
  <c r="J81" i="14"/>
  <c r="J80" i="14"/>
  <c r="J79" i="14"/>
  <c r="J78" i="14"/>
  <c r="J77" i="14"/>
  <c r="J76" i="14"/>
  <c r="J75" i="14"/>
  <c r="J74" i="14"/>
  <c r="J73" i="14"/>
  <c r="J72" i="14"/>
  <c r="J64" i="14"/>
  <c r="J63" i="14"/>
  <c r="I65" i="14" s="1"/>
  <c r="J48" i="14"/>
  <c r="J47" i="14"/>
  <c r="I49" i="14" s="1"/>
  <c r="I32" i="14" s="1"/>
  <c r="K32" i="14" s="1"/>
  <c r="J28" i="14"/>
  <c r="J27" i="14"/>
  <c r="J26" i="14"/>
  <c r="I29" i="14" s="1"/>
  <c r="J25" i="14"/>
  <c r="J24" i="14"/>
  <c r="J20" i="14"/>
  <c r="J19" i="14"/>
  <c r="J18" i="14"/>
  <c r="J17" i="14"/>
  <c r="J16" i="14"/>
  <c r="J15" i="14"/>
  <c r="J14" i="14"/>
  <c r="J13" i="14"/>
  <c r="J12" i="14"/>
  <c r="J11" i="14"/>
  <c r="I21" i="14" s="1"/>
  <c r="I6" i="14" s="1"/>
  <c r="K6" i="14" s="1"/>
  <c r="J10" i="14"/>
  <c r="J112" i="13"/>
  <c r="J111" i="13"/>
  <c r="J108" i="13"/>
  <c r="J107" i="13"/>
  <c r="J102" i="13"/>
  <c r="J101" i="13"/>
  <c r="J100" i="13"/>
  <c r="J99" i="13"/>
  <c r="J98" i="13"/>
  <c r="J97" i="13"/>
  <c r="J96" i="13"/>
  <c r="J90" i="13"/>
  <c r="J89" i="13"/>
  <c r="J88" i="13"/>
  <c r="J87" i="13"/>
  <c r="J86" i="13"/>
  <c r="J81" i="13"/>
  <c r="J80" i="13"/>
  <c r="J79" i="13"/>
  <c r="J78" i="13"/>
  <c r="J77" i="13"/>
  <c r="J76" i="13"/>
  <c r="J75" i="13"/>
  <c r="J74" i="13"/>
  <c r="J73" i="13"/>
  <c r="J72" i="13"/>
  <c r="J64" i="13"/>
  <c r="J63" i="13"/>
  <c r="I65" i="13" s="1"/>
  <c r="J48" i="13"/>
  <c r="J28" i="13"/>
  <c r="J27" i="13"/>
  <c r="J26" i="13"/>
  <c r="I29" i="13" s="1"/>
  <c r="J25" i="13"/>
  <c r="J24" i="13"/>
  <c r="J20" i="13"/>
  <c r="J19" i="13"/>
  <c r="J18" i="13"/>
  <c r="J17" i="13"/>
  <c r="J16" i="13"/>
  <c r="J15" i="13"/>
  <c r="J14" i="13"/>
  <c r="J13" i="13"/>
  <c r="J12" i="13"/>
  <c r="J11" i="13"/>
  <c r="J10" i="13"/>
  <c r="J112" i="3"/>
  <c r="J111" i="3"/>
  <c r="J108" i="3"/>
  <c r="J107" i="3"/>
  <c r="B4" i="19"/>
  <c r="E5" i="19" s="1"/>
  <c r="C2" i="16"/>
  <c r="I118" i="16" s="1"/>
  <c r="C2" i="15"/>
  <c r="I118" i="15" s="1"/>
  <c r="C2" i="14"/>
  <c r="I118" i="14" s="1"/>
  <c r="C2" i="13"/>
  <c r="I118" i="13" s="1"/>
  <c r="C2" i="3"/>
  <c r="I93" i="14" l="1"/>
  <c r="K93" i="14" s="1"/>
  <c r="I93" i="15"/>
  <c r="K93" i="15" s="1"/>
  <c r="I93" i="16"/>
  <c r="K93" i="16" s="1"/>
  <c r="I32" i="16"/>
  <c r="K32" i="16" s="1"/>
  <c r="I49" i="15"/>
  <c r="I32" i="15" s="1"/>
  <c r="K32" i="15" s="1"/>
  <c r="K118" i="15" s="1"/>
  <c r="I91" i="13"/>
  <c r="I114" i="13"/>
  <c r="I103" i="13"/>
  <c r="I82" i="13"/>
  <c r="I68" i="13" s="1"/>
  <c r="K68" i="13" s="1"/>
  <c r="I49" i="13"/>
  <c r="I32" i="13" s="1"/>
  <c r="K32" i="13" s="1"/>
  <c r="I21" i="13"/>
  <c r="I6" i="13" s="1"/>
  <c r="K6" i="13" s="1"/>
  <c r="K118" i="14"/>
  <c r="I114" i="3"/>
  <c r="B5" i="19"/>
  <c r="C5" i="19"/>
  <c r="D5" i="19"/>
  <c r="F5" i="19"/>
  <c r="K118" i="16" l="1"/>
  <c r="I93" i="13"/>
  <c r="K93" i="13" s="1"/>
  <c r="K118" i="13" s="1"/>
  <c r="J11" i="3"/>
  <c r="J12" i="3"/>
  <c r="J13" i="3"/>
  <c r="J14" i="3"/>
  <c r="J15" i="3"/>
  <c r="J16" i="3"/>
  <c r="J17" i="3"/>
  <c r="J18" i="3"/>
  <c r="J19" i="3"/>
  <c r="J20" i="3"/>
  <c r="J10" i="3"/>
  <c r="F9" i="19" l="1"/>
  <c r="D8" i="19"/>
  <c r="I21" i="3"/>
  <c r="C9" i="19" l="1"/>
  <c r="E9" i="19"/>
  <c r="F7" i="19"/>
  <c r="C7" i="19"/>
  <c r="D9" i="19"/>
  <c r="F10" i="19"/>
  <c r="E10" i="19"/>
  <c r="C8" i="19"/>
  <c r="E8" i="19"/>
  <c r="E7" i="19"/>
  <c r="F8" i="19"/>
  <c r="D10" i="19"/>
  <c r="C10" i="19"/>
  <c r="D7" i="19" l="1"/>
  <c r="D11" i="19"/>
  <c r="J80" i="3"/>
  <c r="J79" i="3"/>
  <c r="J78" i="3"/>
  <c r="J77" i="3"/>
  <c r="J76" i="3"/>
  <c r="J102" i="3"/>
  <c r="J101" i="3"/>
  <c r="J100" i="3"/>
  <c r="J99" i="3"/>
  <c r="J98" i="3"/>
  <c r="J97" i="3"/>
  <c r="J96" i="3"/>
  <c r="J90" i="3"/>
  <c r="J89" i="3"/>
  <c r="J88" i="3"/>
  <c r="J87" i="3"/>
  <c r="J86" i="3"/>
  <c r="J81" i="3"/>
  <c r="J75" i="3"/>
  <c r="J74" i="3"/>
  <c r="J73" i="3"/>
  <c r="J72" i="3"/>
  <c r="J24" i="3"/>
  <c r="J25" i="3"/>
  <c r="J26" i="3"/>
  <c r="J27" i="3"/>
  <c r="J28" i="3"/>
  <c r="J47" i="3"/>
  <c r="J48" i="3"/>
  <c r="J63" i="3"/>
  <c r="J64" i="3"/>
  <c r="I49" i="3" l="1"/>
  <c r="I103" i="3"/>
  <c r="I82" i="3"/>
  <c r="I91" i="3"/>
  <c r="I29" i="3"/>
  <c r="I6" i="3" s="1"/>
  <c r="E11" i="19"/>
  <c r="C11" i="19"/>
  <c r="I65" i="3"/>
  <c r="F11" i="19"/>
  <c r="I118" i="3"/>
  <c r="K6" i="3" l="1"/>
  <c r="I93" i="3"/>
  <c r="K93" i="3" s="1"/>
  <c r="B10" i="19" s="1"/>
  <c r="G10" i="19" s="1"/>
  <c r="I68" i="3"/>
  <c r="I32" i="3"/>
  <c r="K68" i="3" l="1"/>
  <c r="B9" i="19" s="1"/>
  <c r="G9" i="19" s="1"/>
  <c r="K32" i="3"/>
  <c r="B8" i="19" s="1"/>
  <c r="G8" i="19" s="1"/>
  <c r="B7" i="19"/>
  <c r="G7" i="19" s="1"/>
  <c r="G11" i="19" l="1"/>
  <c r="K118" i="3"/>
  <c r="B11" i="19"/>
</calcChain>
</file>

<file path=xl/sharedStrings.xml><?xml version="1.0" encoding="utf-8"?>
<sst xmlns="http://schemas.openxmlformats.org/spreadsheetml/2006/main" count="736" uniqueCount="110">
  <si>
    <t>Dates</t>
  </si>
  <si>
    <t>Name of course</t>
  </si>
  <si>
    <t>Institution where presented</t>
  </si>
  <si>
    <t>European College of Laboratory Animal Medicine</t>
  </si>
  <si>
    <t>Points</t>
  </si>
  <si>
    <t>TOTAL POINTS REQUESTED FOR</t>
  </si>
  <si>
    <t>Total</t>
  </si>
  <si>
    <t>Number of primary author publications</t>
  </si>
  <si>
    <t>Number of primary author publications*</t>
  </si>
  <si>
    <t>Attendance at other relevant meetings (4 points/day)</t>
  </si>
  <si>
    <t>* in some cases this is the first, in others the last name</t>
  </si>
  <si>
    <t>Title of presentation</t>
  </si>
  <si>
    <t>5 year total</t>
  </si>
  <si>
    <t>Instructions</t>
  </si>
  <si>
    <t>Year</t>
  </si>
  <si>
    <t>No. of days</t>
  </si>
  <si>
    <t>x 4 =</t>
  </si>
  <si>
    <t>x 8 =</t>
  </si>
  <si>
    <t>x 10 =</t>
  </si>
  <si>
    <t>x 6 =</t>
  </si>
  <si>
    <t>x 2 =</t>
  </si>
  <si>
    <t>Section 1 total</t>
  </si>
  <si>
    <t>Subtotal</t>
  </si>
  <si>
    <t>Section 2 total</t>
  </si>
  <si>
    <t>Section 3 total</t>
  </si>
  <si>
    <t>Section 4 total</t>
  </si>
  <si>
    <t>Number of non-primary author publications</t>
  </si>
  <si>
    <t>Enter your name:</t>
  </si>
  <si>
    <t>Points are automatically summarised below:</t>
  </si>
  <si>
    <t>Total points must be at least 100</t>
  </si>
  <si>
    <t>Enter any supplementary information on this worksheet.</t>
  </si>
  <si>
    <t>Please also provide the following, as attachments:</t>
  </si>
  <si>
    <t>DO NOT ENTER DATA IN THE BLUE BOXES. IT WILL BE CALCULATED FROM THE YEAR 1-5 TABS.</t>
  </si>
  <si>
    <t>DO NOT ENTER ANYTHING IN BLUE BOXES.</t>
  </si>
  <si>
    <t>The EBVS expects that all Specialists:</t>
  </si>
  <si>
    <t>Signature:</t>
  </si>
  <si>
    <t>Name (in capital letters):</t>
  </si>
  <si>
    <t xml:space="preserve">Date: </t>
  </si>
  <si>
    <t>Recommended form for letter of reference:</t>
  </si>
  <si>
    <t>Name of meeting, organiser and location</t>
  </si>
  <si>
    <t>6. When you have finished entering information in all 5 year tabs, check to ensure that the total on the Summary page is at least 100, and that you have a minimum of 15 points in 3 of the 4 categories.</t>
  </si>
  <si>
    <t>From:</t>
  </si>
  <si>
    <t>Must have at least 15 points in 3 of the 4 sections.</t>
  </si>
  <si>
    <t>Data ranges</t>
  </si>
  <si>
    <t>2018 (for 2018-2022)</t>
  </si>
  <si>
    <t>2019 (for 2019-2023)</t>
  </si>
  <si>
    <t>2020 (for 2020-2024)</t>
  </si>
  <si>
    <t>No. of presentations/posters</t>
  </si>
  <si>
    <t>In lieu of a letter, the referee can complete the form online at</t>
  </si>
  <si>
    <t>ECLAM Co-Supervisor Evaluation</t>
  </si>
  <si>
    <t>Provide the URL or DOI of the publication, or attach copies</t>
  </si>
  <si>
    <t>Section 4. Involvement in laboratory animal medicine-related activities</t>
  </si>
  <si>
    <t>Organisation name and description</t>
  </si>
  <si>
    <t>Your role</t>
  </si>
  <si>
    <t>How many hours did you contribute this year?</t>
  </si>
  <si>
    <t>Name</t>
  </si>
  <si>
    <t xml:space="preserve">x 2 = </t>
  </si>
  <si>
    <t>Section 1. Continuing education</t>
  </si>
  <si>
    <t>Attendance at laboratory animal medicine and science meetings/congresses/short courses (8 points/day, with 1 day= at least 6 hours of contact time)</t>
  </si>
  <si>
    <t>Name of speciality</t>
  </si>
  <si>
    <t xml:space="preserve">1. You should see several tabs at the bottom of this workbook. If you do not, make sure your computer is set to Show Sheet Tabs. On a Mac, select Excel/Preferences/View/and select Sheet Tabs under the Show in Workbook section. On a Windows PC, select File/Options/Advanced, and under Display options for this workbook, select Show sheet tabs. </t>
  </si>
  <si>
    <t>Letters from two colleagues (preferably ECLAM or other EBVS Diplomates) certifying that you have been active in practising laboratory animal medicine for the last 5 years at a specialist level.</t>
  </si>
  <si>
    <t>Select the period of this review cycle:</t>
  </si>
  <si>
    <t>Select one</t>
  </si>
  <si>
    <t>It is not allowed that the referee is a relative or partner (business or social) of the applicant. Both referees should be EBVS-recognised Diplomates from the same country and of the same speciality. If there are no professionally qualified persons in the applicant's country or speciality, specialists in other disciplines or a senior colleague (e.g. Head of Department, Dean) may act as a referee. Only one academic colleague at the same institute may provide a reference.</t>
  </si>
  <si>
    <t>A referee must normally have known the applicant for the five-year period prior to submission of this application. A professional and not a personal reference is required.</t>
  </si>
  <si>
    <t>·       have been practicing (through practice, teaching and research) their speciality for at least 60% of their time (24 hours per week), for the last 5 years;</t>
  </si>
  <si>
    <t xml:space="preserve">·       demonstrate satisfactory moral and ethical standing in the profession; </t>
  </si>
  <si>
    <t>·       communicate effectively to the public and to professional colleagues.</t>
  </si>
  <si>
    <t xml:space="preserve">The information below should be supplied in a signed letter, and returned by email to the ECLAM Secretariat (secretariat.ECLAM@gmail.com). </t>
  </si>
  <si>
    <t>Section 2. Publications</t>
  </si>
  <si>
    <t>A. Presentation, Platform/Poster presented at any meeting relevant to Laboratory Animal Medicine</t>
  </si>
  <si>
    <t>B. Related teaching/lecturing (4 points/day)</t>
  </si>
  <si>
    <t>A. List the name of the organisation and your involvement (i.e., as a committee member, elected officer, meeting organiser, working group, etc.)</t>
  </si>
  <si>
    <t>B. Were you a co-supervisor of any ECLAM residents in this year? If so, list their names below.</t>
  </si>
  <si>
    <t>C. Were you a supervisor of any residents in either an EBVS College or a national speciality training programme in this year? If so, list their names and the name of the speciality below.</t>
  </si>
  <si>
    <t>Summary of Evaluation Points Requested</t>
  </si>
  <si>
    <t xml:space="preserve">Sec. 2. Publications </t>
  </si>
  <si>
    <t>Sec. 4. Involvement in laboratory animal medicine-related activities</t>
  </si>
  <si>
    <t xml:space="preserve"> </t>
  </si>
  <si>
    <t>Yes</t>
  </si>
  <si>
    <r>
      <t xml:space="preserve">A. Publication in </t>
    </r>
    <r>
      <rPr>
        <b/>
        <sz val="12"/>
        <rFont val="Arial"/>
        <family val="2"/>
      </rPr>
      <t>peer-reviewed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Laboratory Animal Medicine</t>
    </r>
    <r>
      <rPr>
        <sz val="12"/>
        <rFont val="Arial"/>
        <family val="2"/>
      </rPr>
      <t xml:space="preserve"> focused media (</t>
    </r>
    <r>
      <rPr>
        <i/>
        <sz val="12"/>
        <rFont val="Arial"/>
        <family val="2"/>
      </rPr>
      <t>Laboratory Animals, JAALAS, Comp Med, Alternatives to Laboratory Animals</t>
    </r>
    <r>
      <rPr>
        <sz val="12"/>
        <rFont val="Arial"/>
        <family val="2"/>
      </rPr>
      <t>)</t>
    </r>
  </si>
  <si>
    <t>Full reference (authors, title, journal/book, date)</t>
  </si>
  <si>
    <t>List journal name</t>
  </si>
  <si>
    <t>Name of meeting</t>
  </si>
  <si>
    <t>Note: Colleagues may instead complete the form at https://tinyurl.com/ECLAMSupport</t>
  </si>
  <si>
    <r>
      <t xml:space="preserve">3. Enter data </t>
    </r>
    <r>
      <rPr>
        <b/>
        <sz val="14"/>
        <color rgb="FFFF0000"/>
        <rFont val="Arial"/>
        <family val="2"/>
      </rPr>
      <t>ONLY in YELLOW boxes</t>
    </r>
    <r>
      <rPr>
        <sz val="14"/>
        <rFont val="Arial"/>
        <family val="2"/>
      </rPr>
      <t>. The totals will be shown automatically on the Summary tab at the end.</t>
    </r>
  </si>
  <si>
    <t>I hereby certify that I am active in laboratory animal medicine for at least 60% time (24 hours/week based on a normal work week of 40 hours).</t>
  </si>
  <si>
    <t>Your curriculum vitae, including all of your publications, teaching, and experience</t>
  </si>
  <si>
    <t>2. Save this workbook with your surname and year, i.e.  "2024-Eiffel.xlsx".</t>
  </si>
  <si>
    <t>8. Send your curriculum vitae, letters of reference, and the completed workbook by email to Secretariat.ECLAM@gmail.com.</t>
  </si>
  <si>
    <r>
      <t xml:space="preserve">B. Publication in </t>
    </r>
    <r>
      <rPr>
        <b/>
        <sz val="12"/>
        <rFont val="Arial"/>
        <family val="2"/>
      </rPr>
      <t>other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peer-reviewed</t>
    </r>
    <r>
      <rPr>
        <sz val="12"/>
        <rFont val="Arial"/>
        <family val="2"/>
      </rPr>
      <t xml:space="preserve"> media </t>
    </r>
  </si>
  <si>
    <t>2018-2022</t>
  </si>
  <si>
    <t>Sec. 1. Continuing education</t>
  </si>
  <si>
    <t>Section 3. Presentations, teaching</t>
  </si>
  <si>
    <t>Sec. 3. Presentations, teaching</t>
  </si>
  <si>
    <t>Evaluation</t>
  </si>
  <si>
    <t>In order to be approved as a co-supervisor of an ECLAM resident, 
non-Diplomates of an EBVS College must meet similar requirements as ECLAM Diplomates. 
This form is required to demonstrate a minimum of 100 points altogether over the previous five-year period. 
Activities earning a minimum of 15 points must be demonstrated in at least three of the four categories 
which will be automatically calculated on the Summary tab.</t>
  </si>
  <si>
    <t xml:space="preserve">4. Type your name and select the review period (i.e. 2018-2022) in the yellow boxes below. </t>
  </si>
  <si>
    <t>I signify below my  support for this application.</t>
  </si>
  <si>
    <t>1. Name of applicant</t>
  </si>
  <si>
    <t>2. In what capacity do you know the applicant?</t>
  </si>
  <si>
    <t>3. How long have you known the applicant's work?</t>
  </si>
  <si>
    <t>4. List the criteria by which, in your opinion, the applicant is maintaining EBVS Specialist status.</t>
  </si>
  <si>
    <t xml:space="preserve">·       practice scientific, evidence-based veterinary medicine, which complies with animal welfare legislation; </t>
  </si>
  <si>
    <t>·       promote continuous improvement in the quality and standard of specialist practice;</t>
  </si>
  <si>
    <t xml:space="preserve">I confirm that I have read the applicant’s review form, and that to my knowledge it is the true summary of the past 5 years. </t>
  </si>
  <si>
    <t>5. You must ask two senior colleagues or authorities to send a letter of reference certifying that you have been active in practising laboratory animal medicine for the last 5 years at the specialist level. The letter must include the information on the 'Letters of Reference' tab. Or, your colleagues can submit their support online at https://tinyurl.com/ECLAMSupport.</t>
  </si>
  <si>
    <t>7. Year 1-5 tabs: Enter information in the yellow boxes. Points will be automatically calculated and displayed on the Summary tab at the end.</t>
  </si>
  <si>
    <t>https://tinyurl.com/ECLAMSupport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</si>
</sst>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40" x14ac:knownFonts="1"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2"/>
      <color theme="10"/>
      <name val="Times New Roman"/>
      <family val="1"/>
    </font>
    <font>
      <u/>
      <sz val="12"/>
      <color theme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rgb="FFFF000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name val="Times New Roman"/>
      <family val="1"/>
    </font>
    <font>
      <b/>
      <sz val="24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Arial"/>
      <family val="2"/>
    </font>
    <font>
      <b/>
      <sz val="16"/>
      <name val="Arial"/>
      <family val="2"/>
    </font>
    <font>
      <i/>
      <sz val="24"/>
      <name val="Arial"/>
      <family val="2"/>
    </font>
    <font>
      <b/>
      <sz val="16"/>
      <color rgb="FF484796"/>
      <name val="PT Sans"/>
      <family val="2"/>
      <charset val="204"/>
    </font>
    <font>
      <sz val="16"/>
      <color rgb="FF484796"/>
      <name val="PT Sans"/>
      <family val="2"/>
      <charset val="204"/>
    </font>
    <font>
      <b/>
      <sz val="24"/>
      <color rgb="FF484796"/>
      <name val="PT Sans"/>
      <family val="2"/>
      <charset val="204"/>
    </font>
    <font>
      <sz val="24"/>
      <color rgb="FF484796"/>
      <name val="PT Sans"/>
      <family val="2"/>
      <charset val="204"/>
    </font>
    <font>
      <b/>
      <sz val="22"/>
      <color rgb="FF484796"/>
      <name val="PT Sans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rgb="FF484796"/>
      </left>
      <right/>
      <top/>
      <bottom/>
      <diagonal/>
    </border>
    <border>
      <left/>
      <right/>
      <top style="thick">
        <color rgb="FF484796"/>
      </top>
      <bottom style="thick">
        <color rgb="FF484796"/>
      </bottom>
      <diagonal/>
    </border>
    <border>
      <left/>
      <right/>
      <top/>
      <bottom style="thick">
        <color rgb="FF484796"/>
      </bottom>
      <diagonal/>
    </border>
    <border>
      <left style="thick">
        <color rgb="FF484796"/>
      </left>
      <right/>
      <top/>
      <bottom style="thick">
        <color rgb="FF484796"/>
      </bottom>
      <diagonal/>
    </border>
    <border>
      <left/>
      <right style="thick">
        <color rgb="FF484796"/>
      </right>
      <top/>
      <bottom style="thick">
        <color rgb="FF484796"/>
      </bottom>
      <diagonal/>
    </border>
    <border>
      <left/>
      <right style="thick">
        <color rgb="FF484796"/>
      </right>
      <top/>
      <bottom/>
      <diagonal/>
    </border>
  </borders>
  <cellStyleXfs count="142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 applyProtection="1">
      <alignment horizontal="left"/>
      <protection locked="0"/>
    </xf>
    <xf numFmtId="0" fontId="1" fillId="6" borderId="0" xfId="0" applyFont="1" applyFill="1" applyAlignment="1">
      <alignment horizontal="left"/>
    </xf>
    <xf numFmtId="0" fontId="0" fillId="0" borderId="0" xfId="0" applyProtection="1">
      <protection locked="0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17" fillId="4" borderId="0" xfId="2" applyFont="1" applyBorder="1" applyProtection="1"/>
    <xf numFmtId="1" fontId="16" fillId="0" borderId="0" xfId="1" applyNumberFormat="1" applyFont="1" applyFill="1" applyBorder="1" applyProtection="1"/>
    <xf numFmtId="0" fontId="17" fillId="0" borderId="0" xfId="2" applyFont="1" applyFill="1" applyBorder="1" applyProtection="1"/>
    <xf numFmtId="0" fontId="5" fillId="0" borderId="0" xfId="0" applyFont="1"/>
    <xf numFmtId="0" fontId="14" fillId="0" borderId="0" xfId="0" applyFont="1"/>
    <xf numFmtId="0" fontId="14" fillId="0" borderId="13" xfId="0" applyFont="1" applyBorder="1"/>
    <xf numFmtId="0" fontId="14" fillId="0" borderId="12" xfId="0" applyFont="1" applyBorder="1"/>
    <xf numFmtId="0" fontId="0" fillId="0" borderId="15" xfId="0" applyBorder="1"/>
    <xf numFmtId="0" fontId="0" fillId="0" borderId="16" xfId="0" applyBorder="1"/>
    <xf numFmtId="0" fontId="2" fillId="6" borderId="0" xfId="0" applyFont="1" applyFill="1" applyAlignment="1">
      <alignment horizontal="left"/>
    </xf>
    <xf numFmtId="0" fontId="13" fillId="0" borderId="0" xfId="0" applyFont="1"/>
    <xf numFmtId="0" fontId="24" fillId="0" borderId="0" xfId="0" applyFont="1" applyAlignment="1">
      <alignment horizontal="left"/>
    </xf>
    <xf numFmtId="0" fontId="13" fillId="0" borderId="12" xfId="0" applyFont="1" applyBorder="1"/>
    <xf numFmtId="0" fontId="0" fillId="0" borderId="12" xfId="0" applyBorder="1"/>
    <xf numFmtId="0" fontId="0" fillId="0" borderId="14" xfId="0" applyBorder="1"/>
    <xf numFmtId="0" fontId="0" fillId="0" borderId="0" xfId="0" applyAlignment="1">
      <alignment wrapText="1"/>
    </xf>
    <xf numFmtId="0" fontId="27" fillId="0" borderId="0" xfId="141"/>
    <xf numFmtId="0" fontId="13" fillId="0" borderId="0" xfId="0" applyFont="1" applyAlignment="1">
      <alignment wrapText="1"/>
    </xf>
    <xf numFmtId="0" fontId="21" fillId="0" borderId="12" xfId="0" applyFont="1" applyBorder="1"/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Protection="1">
      <protection locked="0"/>
    </xf>
    <xf numFmtId="14" fontId="13" fillId="0" borderId="0" xfId="0" applyNumberFormat="1" applyFont="1" applyAlignment="1" applyProtection="1">
      <alignment horizontal="left" wrapText="1"/>
      <protection locked="0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 applyProtection="1">
      <alignment horizontal="left" wrapText="1"/>
      <protection locked="0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7" borderId="5" xfId="0" applyFont="1" applyFill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1" fillId="7" borderId="18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left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 indent="6"/>
    </xf>
    <xf numFmtId="0" fontId="13" fillId="6" borderId="0" xfId="0" applyFont="1" applyFill="1" applyAlignment="1">
      <alignment horizontal="left"/>
    </xf>
    <xf numFmtId="0" fontId="14" fillId="0" borderId="0" xfId="0" applyFont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28" xfId="0" applyFont="1" applyBorder="1"/>
    <xf numFmtId="0" fontId="13" fillId="5" borderId="9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14" xfId="0" applyBorder="1" applyAlignment="1">
      <alignment horizontal="left" wrapText="1"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0" fillId="0" borderId="14" xfId="0" applyBorder="1" applyAlignment="1">
      <alignment horizontal="left"/>
    </xf>
    <xf numFmtId="0" fontId="0" fillId="2" borderId="25" xfId="0" applyFill="1" applyBorder="1" applyAlignment="1" applyProtection="1">
      <alignment horizontal="left" wrapText="1"/>
      <protection locked="0"/>
    </xf>
    <xf numFmtId="14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7" xfId="0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0" borderId="21" xfId="0" applyBorder="1" applyAlignment="1">
      <alignment horizontal="left"/>
    </xf>
    <xf numFmtId="14" fontId="0" fillId="2" borderId="20" xfId="0" applyNumberFormat="1" applyFill="1" applyBorder="1" applyAlignment="1" applyProtection="1">
      <alignment horizontal="left" wrapText="1"/>
      <protection locked="0"/>
    </xf>
    <xf numFmtId="0" fontId="0" fillId="0" borderId="22" xfId="0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24" xfId="0" applyFill="1" applyBorder="1" applyAlignment="1">
      <alignment horizontal="left"/>
    </xf>
    <xf numFmtId="0" fontId="0" fillId="0" borderId="4" xfId="0" applyBorder="1" applyAlignment="1">
      <alignment horizontal="left"/>
    </xf>
    <xf numFmtId="14" fontId="0" fillId="2" borderId="2" xfId="0" applyNumberFormat="1" applyFill="1" applyBorder="1" applyAlignment="1" applyProtection="1">
      <alignment horizontal="left" wrapText="1"/>
      <protection locked="0"/>
    </xf>
    <xf numFmtId="0" fontId="0" fillId="0" borderId="3" xfId="0" applyBorder="1" applyProtection="1">
      <protection locked="0"/>
    </xf>
    <xf numFmtId="0" fontId="0" fillId="5" borderId="3" xfId="0" applyFill="1" applyBorder="1" applyProtection="1">
      <protection locked="0"/>
    </xf>
    <xf numFmtId="14" fontId="0" fillId="2" borderId="23" xfId="0" applyNumberFormat="1" applyFill="1" applyBorder="1" applyAlignment="1" applyProtection="1">
      <alignment horizontal="left" wrapText="1"/>
      <protection locked="0"/>
    </xf>
    <xf numFmtId="14" fontId="0" fillId="0" borderId="0" xfId="0" applyNumberFormat="1" applyAlignment="1" applyProtection="1">
      <alignment horizontal="left" wrapText="1"/>
      <protection locked="0"/>
    </xf>
    <xf numFmtId="14" fontId="0" fillId="0" borderId="0" xfId="0" applyNumberFormat="1" applyAlignment="1">
      <alignment horizontal="left" wrapText="1"/>
    </xf>
    <xf numFmtId="0" fontId="0" fillId="5" borderId="12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0" borderId="11" xfId="0" applyBorder="1"/>
    <xf numFmtId="0" fontId="28" fillId="3" borderId="12" xfId="1" applyFont="1" applyBorder="1" applyProtection="1"/>
    <xf numFmtId="0" fontId="28" fillId="3" borderId="0" xfId="1" applyFont="1" applyBorder="1" applyAlignment="1" applyProtection="1">
      <alignment horizontal="right"/>
    </xf>
    <xf numFmtId="0" fontId="28" fillId="3" borderId="0" xfId="1" applyFont="1" applyBorder="1" applyProtection="1"/>
    <xf numFmtId="0" fontId="28" fillId="3" borderId="13" xfId="1" applyFont="1" applyBorder="1" applyProtection="1"/>
    <xf numFmtId="0" fontId="28" fillId="3" borderId="14" xfId="1" applyFont="1" applyBorder="1" applyAlignment="1" applyProtection="1">
      <alignment horizontal="right"/>
    </xf>
    <xf numFmtId="0" fontId="28" fillId="3" borderId="15" xfId="1" applyFont="1" applyBorder="1" applyProtection="1"/>
    <xf numFmtId="0" fontId="32" fillId="4" borderId="16" xfId="2" applyFont="1" applyBorder="1" applyProtection="1"/>
    <xf numFmtId="0" fontId="0" fillId="6" borderId="8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13" fillId="5" borderId="31" xfId="0" applyFon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14" fillId="0" borderId="32" xfId="0" applyFont="1" applyBorder="1"/>
    <xf numFmtId="0" fontId="13" fillId="0" borderId="32" xfId="0" applyFont="1" applyBorder="1" applyProtection="1">
      <protection locked="0"/>
    </xf>
    <xf numFmtId="0" fontId="13" fillId="0" borderId="35" xfId="0" applyFont="1" applyBorder="1" applyProtection="1">
      <protection locked="0"/>
    </xf>
    <xf numFmtId="0" fontId="13" fillId="0" borderId="38" xfId="0" applyFont="1" applyBorder="1" applyProtection="1">
      <protection locked="0"/>
    </xf>
    <xf numFmtId="0" fontId="18" fillId="0" borderId="12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18" fillId="0" borderId="19" xfId="0" applyFont="1" applyBorder="1" applyAlignment="1">
      <alignment horizontal="left" vertical="center" wrapText="1" indent="1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3" fillId="0" borderId="12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24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1" fillId="0" borderId="17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30" fillId="0" borderId="0" xfId="0" applyFont="1" applyAlignment="1">
      <alignment vertical="center" wrapText="1"/>
    </xf>
    <xf numFmtId="0" fontId="0" fillId="0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39" xfId="0" applyFont="1" applyBorder="1"/>
    <xf numFmtId="0" fontId="5" fillId="0" borderId="41" xfId="0" applyFont="1" applyBorder="1" applyAlignment="1">
      <alignment horizontal="centerContinuous"/>
    </xf>
    <xf numFmtId="0" fontId="35" fillId="0" borderId="42" xfId="5" applyFont="1" applyBorder="1" applyAlignment="1" applyProtection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7" fillId="0" borderId="0" xfId="3" applyFont="1" applyBorder="1" applyAlignment="1" applyProtection="1">
      <alignment horizontal="center"/>
    </xf>
    <xf numFmtId="0" fontId="38" fillId="0" borderId="0" xfId="0" applyFont="1" applyBorder="1" applyAlignment="1">
      <alignment horizontal="center"/>
    </xf>
    <xf numFmtId="0" fontId="20" fillId="0" borderId="0" xfId="0" applyFont="1" applyBorder="1"/>
    <xf numFmtId="0" fontId="23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39" fillId="0" borderId="41" xfId="4" applyFont="1" applyBorder="1" applyAlignment="1" applyProtection="1"/>
    <xf numFmtId="0" fontId="23" fillId="0" borderId="44" xfId="0" applyFont="1" applyBorder="1" applyAlignment="1">
      <alignment wrapText="1"/>
    </xf>
    <xf numFmtId="0" fontId="20" fillId="0" borderId="44" xfId="0" applyFont="1" applyBorder="1" applyAlignment="1">
      <alignment wrapText="1"/>
    </xf>
    <xf numFmtId="0" fontId="20" fillId="0" borderId="44" xfId="0" applyFont="1" applyBorder="1"/>
    <xf numFmtId="0" fontId="23" fillId="0" borderId="41" xfId="0" applyFont="1" applyBorder="1" applyAlignment="1">
      <alignment wrapText="1"/>
    </xf>
    <xf numFmtId="0" fontId="23" fillId="0" borderId="43" xfId="0" applyFont="1" applyBorder="1" applyAlignment="1">
      <alignment wrapText="1"/>
    </xf>
    <xf numFmtId="0" fontId="20" fillId="0" borderId="41" xfId="0" applyFont="1" applyBorder="1" applyAlignment="1">
      <alignment wrapText="1"/>
    </xf>
    <xf numFmtId="0" fontId="0" fillId="0" borderId="44" xfId="0" applyBorder="1"/>
    <xf numFmtId="0" fontId="20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21" fillId="2" borderId="36" xfId="0" applyFont="1" applyFill="1" applyBorder="1" applyAlignment="1" applyProtection="1">
      <alignment vertical="center"/>
      <protection locked="0"/>
    </xf>
    <xf numFmtId="0" fontId="21" fillId="0" borderId="34" xfId="0" applyFont="1" applyBorder="1" applyAlignment="1" applyProtection="1">
      <alignment vertical="center"/>
      <protection locked="0"/>
    </xf>
    <xf numFmtId="0" fontId="21" fillId="0" borderId="37" xfId="0" applyFont="1" applyBorder="1" applyAlignment="1" applyProtection="1">
      <alignment vertical="center"/>
      <protection locked="0"/>
    </xf>
    <xf numFmtId="0" fontId="21" fillId="0" borderId="12" xfId="0" applyFont="1" applyBorder="1" applyAlignment="1">
      <alignment horizontal="right" vertical="center"/>
    </xf>
    <xf numFmtId="0" fontId="13" fillId="5" borderId="31" xfId="0" applyFont="1" applyFill="1" applyBorder="1" applyAlignment="1" applyProtection="1">
      <alignment horizontal="center" vertical="center"/>
      <protection locked="0"/>
    </xf>
    <xf numFmtId="0" fontId="13" fillId="5" borderId="33" xfId="0" applyFont="1" applyFill="1" applyBorder="1" applyAlignment="1" applyProtection="1">
      <alignment horizontal="center" vertical="center"/>
      <protection locked="0"/>
    </xf>
    <xf numFmtId="0" fontId="39" fillId="0" borderId="0" xfId="3" applyFont="1" applyBorder="1" applyProtection="1"/>
    <xf numFmtId="0" fontId="25" fillId="8" borderId="0" xfId="0" applyFont="1" applyFill="1" applyAlignment="1">
      <alignment horizontal="center" vertical="center" wrapText="1"/>
    </xf>
    <xf numFmtId="0" fontId="26" fillId="8" borderId="0" xfId="0" applyFont="1" applyFill="1" applyAlignment="1">
      <alignment horizontal="center" vertical="center" wrapText="1"/>
    </xf>
  </cellXfs>
  <cellStyles count="142">
    <cellStyle name="20% - Accent1" xfId="1" builtinId="30"/>
    <cellStyle name="Accent1" xfId="2" builtinId="29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Heading 1" xfId="3" builtinId="16"/>
    <cellStyle name="Heading 2" xfId="4" builtinId="17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37" builtinId="8" hidden="1"/>
    <cellStyle name="Hyperlink" xfId="139" builtinId="8" hidden="1"/>
    <cellStyle name="Hyperlink" xfId="141" builtinId="8"/>
    <cellStyle name="Normal" xfId="0" builtinId="0" customBuiltin="1"/>
    <cellStyle name="Title" xfId="5" builtin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7CE"/>
      <color rgb="FFFF2600"/>
      <color rgb="FF4847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215899</xdr:colOff>
      <xdr:row>1</xdr:row>
      <xdr:rowOff>25400</xdr:rowOff>
    </xdr:from>
    <xdr:to>
      <xdr:col>15</xdr:col>
      <xdr:colOff>692608</xdr:colOff>
      <xdr:row>5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C290A7-4420-E0D6-B8D4-F9A56EDD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499" y="431800"/>
          <a:ext cx="5201109" cy="252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23"/>
  <sheetViews>
    <sheetView showGridLines="0" tabSelected="1" workbookViewId="0">
      <selection activeCell="L20" sqref="L20"/>
    </sheetView>
  </sheetViews>
  <sheetFormatPr baseColWidth="10" defaultColWidth="8.85546875" defaultRowHeight="16" x14ac:dyDescent="0.2"/>
  <cols>
    <col min="1" max="1" width="3.85546875" customWidth="1"/>
    <col min="2" max="2" width="45.42578125" customWidth="1"/>
    <col min="3" max="4" width="6.42578125" customWidth="1"/>
    <col min="5" max="5" width="13.5703125" customWidth="1"/>
    <col min="6" max="7" width="6.42578125" customWidth="1"/>
    <col min="8" max="8" width="13.28515625" customWidth="1"/>
    <col min="9" max="9" width="30.7109375" customWidth="1"/>
  </cols>
  <sheetData>
    <row r="1" spans="1:10" s="17" customFormat="1" ht="32" x14ac:dyDescent="0.4">
      <c r="B1" s="153" t="s">
        <v>49</v>
      </c>
      <c r="C1" s="154"/>
      <c r="D1" s="154"/>
      <c r="E1" s="154"/>
      <c r="F1" s="154"/>
      <c r="G1" s="154"/>
      <c r="H1" s="154"/>
      <c r="I1" s="154"/>
    </row>
    <row r="2" spans="1:10" s="17" customFormat="1" ht="21" customHeight="1" thickBot="1" x14ac:dyDescent="0.25">
      <c r="B2" s="149"/>
      <c r="C2" s="149"/>
      <c r="D2" s="149"/>
      <c r="E2" s="149"/>
      <c r="F2" s="149"/>
      <c r="G2" s="149"/>
      <c r="H2" s="149"/>
      <c r="I2" s="149"/>
    </row>
    <row r="3" spans="1:10" s="17" customFormat="1" ht="131" customHeight="1" thickTop="1" thickBot="1" x14ac:dyDescent="0.25">
      <c r="A3" s="146"/>
      <c r="B3" s="150" t="s">
        <v>97</v>
      </c>
      <c r="C3" s="151"/>
      <c r="D3" s="151"/>
      <c r="E3" s="151"/>
      <c r="F3" s="151"/>
      <c r="G3" s="151"/>
      <c r="H3" s="151"/>
      <c r="I3" s="152"/>
      <c r="J3" s="148"/>
    </row>
    <row r="4" spans="1:10" ht="17" thickTop="1" x14ac:dyDescent="0.2">
      <c r="I4" s="147"/>
    </row>
    <row r="5" spans="1:10" ht="30" thickBot="1" x14ac:dyDescent="0.4">
      <c r="B5" s="158" t="s">
        <v>13</v>
      </c>
      <c r="C5" s="158"/>
      <c r="D5" s="158"/>
      <c r="E5" s="158"/>
      <c r="F5" s="158"/>
      <c r="G5" s="158"/>
      <c r="H5" s="158"/>
      <c r="I5" s="158"/>
    </row>
    <row r="6" spans="1:10" ht="67" customHeight="1" thickTop="1" x14ac:dyDescent="0.2">
      <c r="A6" s="165"/>
      <c r="B6" s="157" t="s">
        <v>60</v>
      </c>
      <c r="C6" s="157"/>
      <c r="D6" s="157"/>
      <c r="E6" s="157"/>
      <c r="F6" s="157"/>
      <c r="G6" s="157"/>
      <c r="H6" s="157"/>
      <c r="I6" s="160"/>
    </row>
    <row r="7" spans="1:10" ht="36" customHeight="1" x14ac:dyDescent="0.2">
      <c r="A7" s="165"/>
      <c r="B7" s="155" t="s">
        <v>89</v>
      </c>
      <c r="C7" s="155"/>
      <c r="D7" s="155"/>
      <c r="E7" s="155"/>
      <c r="F7" s="155"/>
      <c r="G7" s="155"/>
      <c r="H7" s="155"/>
      <c r="I7" s="161"/>
    </row>
    <row r="8" spans="1:10" ht="38" customHeight="1" x14ac:dyDescent="0.2">
      <c r="A8" s="165"/>
      <c r="B8" s="157" t="s">
        <v>86</v>
      </c>
      <c r="C8" s="156"/>
      <c r="D8" s="156"/>
      <c r="E8" s="156"/>
      <c r="F8" s="156"/>
      <c r="G8" s="156"/>
      <c r="H8" s="156"/>
      <c r="I8" s="159"/>
    </row>
    <row r="9" spans="1:10" ht="33" customHeight="1" x14ac:dyDescent="0.2">
      <c r="A9" s="165"/>
      <c r="B9" s="157" t="s">
        <v>98</v>
      </c>
      <c r="C9" s="157"/>
      <c r="D9" s="157"/>
      <c r="E9" s="157"/>
      <c r="F9" s="157"/>
      <c r="G9" s="157"/>
      <c r="H9" s="157"/>
      <c r="I9" s="160"/>
    </row>
    <row r="10" spans="1:10" ht="57" customHeight="1" x14ac:dyDescent="0.2">
      <c r="A10" s="165"/>
      <c r="B10" s="157" t="s">
        <v>107</v>
      </c>
      <c r="C10" s="157"/>
      <c r="D10" s="157"/>
      <c r="E10" s="157"/>
      <c r="F10" s="157"/>
      <c r="G10" s="157"/>
      <c r="H10" s="157"/>
      <c r="I10" s="160"/>
    </row>
    <row r="11" spans="1:10" ht="48" customHeight="1" x14ac:dyDescent="0.2">
      <c r="A11" s="165"/>
      <c r="B11" s="157" t="s">
        <v>40</v>
      </c>
      <c r="C11" s="156"/>
      <c r="D11" s="156"/>
      <c r="E11" s="156"/>
      <c r="F11" s="156"/>
      <c r="G11" s="156"/>
      <c r="H11" s="156"/>
      <c r="I11" s="159"/>
    </row>
    <row r="12" spans="1:10" ht="42" customHeight="1" x14ac:dyDescent="0.2">
      <c r="A12" s="165"/>
      <c r="B12" s="166" t="s">
        <v>108</v>
      </c>
      <c r="C12" s="167"/>
      <c r="D12" s="167"/>
      <c r="E12" s="167"/>
      <c r="F12" s="167"/>
      <c r="G12" s="167"/>
      <c r="H12" s="167"/>
      <c r="I12" s="168"/>
    </row>
    <row r="13" spans="1:10" ht="14" customHeight="1" x14ac:dyDescent="0.2">
      <c r="A13" s="165"/>
      <c r="B13" s="157" t="s">
        <v>90</v>
      </c>
      <c r="C13" s="156"/>
      <c r="D13" s="156"/>
      <c r="E13" s="156"/>
      <c r="F13" s="156"/>
      <c r="G13" s="156"/>
      <c r="H13" s="156"/>
      <c r="I13" s="159"/>
    </row>
    <row r="14" spans="1:10" ht="22" customHeight="1" thickBot="1" x14ac:dyDescent="0.25">
      <c r="A14" s="165"/>
      <c r="B14" s="164"/>
      <c r="C14" s="162"/>
      <c r="D14" s="162"/>
      <c r="E14" s="162"/>
      <c r="F14" s="162"/>
      <c r="G14" s="162"/>
      <c r="H14" s="162"/>
      <c r="I14" s="163"/>
    </row>
    <row r="15" spans="1:10" ht="21" customHeight="1" thickTop="1" x14ac:dyDescent="0.2">
      <c r="B15" s="18"/>
      <c r="C15" s="18"/>
      <c r="D15" s="18"/>
      <c r="E15" s="18"/>
      <c r="F15" s="18"/>
      <c r="G15" s="18"/>
      <c r="H15" s="18"/>
      <c r="I15" s="18"/>
    </row>
    <row r="16" spans="1:10" ht="21" customHeight="1" thickBot="1" x14ac:dyDescent="0.25">
      <c r="B16" s="18"/>
      <c r="C16" s="18"/>
      <c r="D16" s="18"/>
      <c r="E16" s="18"/>
      <c r="F16" s="18"/>
      <c r="G16" s="18"/>
      <c r="H16" s="18"/>
      <c r="I16" s="18"/>
    </row>
    <row r="17" spans="2:10" ht="29" customHeight="1" x14ac:dyDescent="0.2">
      <c r="B17" s="169" t="s">
        <v>27</v>
      </c>
      <c r="C17" s="170"/>
      <c r="D17" s="171"/>
      <c r="E17" s="171"/>
      <c r="F17" s="171"/>
      <c r="G17" s="171"/>
      <c r="H17" s="171"/>
      <c r="I17" s="172"/>
      <c r="J17" s="27"/>
    </row>
    <row r="18" spans="2:10" ht="27" customHeight="1" x14ac:dyDescent="0.2">
      <c r="B18" s="173" t="s">
        <v>62</v>
      </c>
      <c r="C18" s="174" t="s">
        <v>92</v>
      </c>
      <c r="D18" s="175"/>
      <c r="E18" s="175"/>
      <c r="F18" s="125"/>
      <c r="G18" s="123"/>
      <c r="H18" s="123"/>
      <c r="I18" s="124"/>
    </row>
    <row r="19" spans="2:10" ht="38" customHeight="1" x14ac:dyDescent="0.2">
      <c r="B19" s="32" t="s">
        <v>31</v>
      </c>
      <c r="C19" s="18"/>
      <c r="D19" s="18"/>
      <c r="E19" s="122"/>
      <c r="F19" s="18"/>
      <c r="G19" s="18"/>
      <c r="H19" s="18"/>
      <c r="I19" s="19"/>
    </row>
    <row r="20" spans="2:10" ht="72" customHeight="1" x14ac:dyDescent="0.2">
      <c r="B20" s="126" t="s">
        <v>61</v>
      </c>
      <c r="C20" s="29"/>
      <c r="D20" s="120" t="s">
        <v>80</v>
      </c>
      <c r="E20" s="129" t="s">
        <v>85</v>
      </c>
      <c r="F20" s="128"/>
      <c r="G20" s="128"/>
      <c r="H20" s="128"/>
      <c r="I20" s="19"/>
    </row>
    <row r="21" spans="2:10" ht="72" customHeight="1" x14ac:dyDescent="0.2">
      <c r="B21" s="126" t="s">
        <v>88</v>
      </c>
      <c r="D21" s="120" t="s">
        <v>80</v>
      </c>
      <c r="E21" s="121"/>
      <c r="H21" s="18"/>
      <c r="I21" s="19"/>
    </row>
    <row r="22" spans="2:10" ht="50" customHeight="1" x14ac:dyDescent="0.2">
      <c r="B22" s="127" t="s">
        <v>87</v>
      </c>
      <c r="C22" s="128"/>
      <c r="D22" s="128"/>
      <c r="E22" s="128"/>
      <c r="F22" s="128"/>
      <c r="G22" s="128"/>
      <c r="H22" s="71" t="s">
        <v>80</v>
      </c>
      <c r="J22" s="27"/>
    </row>
    <row r="23" spans="2:10" ht="17" thickBot="1" x14ac:dyDescent="0.25">
      <c r="B23" s="28"/>
      <c r="C23" s="21"/>
      <c r="D23" s="21"/>
      <c r="E23" s="21"/>
      <c r="F23" s="21"/>
      <c r="G23" s="21"/>
      <c r="H23" s="21"/>
      <c r="I23" s="22"/>
    </row>
  </sheetData>
  <sheetProtection selectLockedCells="1"/>
  <mergeCells count="15">
    <mergeCell ref="B22:G22"/>
    <mergeCell ref="B5:I5"/>
    <mergeCell ref="B9:I9"/>
    <mergeCell ref="B10:I10"/>
    <mergeCell ref="B8:I8"/>
    <mergeCell ref="B11:I11"/>
    <mergeCell ref="B6:I6"/>
    <mergeCell ref="E20:H20"/>
    <mergeCell ref="C18:E18"/>
    <mergeCell ref="B1:I1"/>
    <mergeCell ref="C17:I17"/>
    <mergeCell ref="B13:I13"/>
    <mergeCell ref="B12:I12"/>
    <mergeCell ref="B14:I14"/>
    <mergeCell ref="B3:I3"/>
  </mergeCells>
  <phoneticPr fontId="3" type="noConversion"/>
  <dataValidations count="3">
    <dataValidation type="list" allowBlank="1" showInputMessage="1" showErrorMessage="1" sqref="H22" xr:uid="{00000000-0002-0000-0000-000002000000}">
      <formula1>"Select one,Yes, No"</formula1>
    </dataValidation>
    <dataValidation type="list" allowBlank="1" showInputMessage="1" showErrorMessage="1" sqref="D20:D21" xr:uid="{00000000-0002-0000-0000-000000000000}">
      <formula1>"Select one,Yes,No"</formula1>
    </dataValidation>
    <dataValidation type="list" allowBlank="1" showInputMessage="1" showErrorMessage="1" sqref="C18:E18" xr:uid="{07699FBC-B88C-1E44-A507-6AF58F114C9E}">
      <formula1>"Select one, 2018-2022, 2019-2023, 2020-2024"</formula1>
    </dataValidation>
  </dataValidations>
  <printOptions gridLinesSet="0"/>
  <pageMargins left="0.75" right="0.75" top="1" bottom="1" header="0.5" footer="0.5"/>
  <pageSetup paperSize="9" orientation="landscape"/>
  <headerFooter>
    <oddHeader>&amp;A</oddHeader>
    <oddFooter>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"/>
    </sheetView>
  </sheetViews>
  <sheetFormatPr baseColWidth="10" defaultRowHeight="16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118"/>
  <sheetViews>
    <sheetView showGridLines="0" zoomScaleNormal="100" workbookViewId="0">
      <pane ySplit="3" topLeftCell="A4" activePane="bottomLeft" state="frozen"/>
      <selection pane="bottomLeft" activeCell="A3" sqref="A3"/>
    </sheetView>
  </sheetViews>
  <sheetFormatPr baseColWidth="10" defaultColWidth="9.28515625" defaultRowHeight="13" x14ac:dyDescent="0.15"/>
  <cols>
    <col min="1" max="1" width="48.7109375" style="2" customWidth="1"/>
    <col min="2" max="2" width="5.28515625" style="2" customWidth="1"/>
    <col min="3" max="3" width="33.85546875" style="2" customWidth="1"/>
    <col min="4" max="4" width="3.28515625" style="2" customWidth="1"/>
    <col min="5" max="5" width="29.7109375" style="2" customWidth="1"/>
    <col min="6" max="6" width="2.85546875" style="2" customWidth="1"/>
    <col min="7" max="7" width="5.7109375" style="2" customWidth="1"/>
    <col min="8" max="8" width="8.85546875" style="2" customWidth="1"/>
    <col min="9" max="9" width="9" style="2" customWidth="1"/>
    <col min="10" max="10" width="5.7109375" style="2" customWidth="1"/>
    <col min="11" max="11" width="8.7109375" style="2" customWidth="1"/>
    <col min="12" max="12" width="14.7109375" style="1" customWidth="1"/>
    <col min="13" max="38" width="8.7109375" style="1" customWidth="1"/>
    <col min="39" max="16384" width="9.28515625" style="1"/>
  </cols>
  <sheetData>
    <row r="1" spans="1:12" ht="20" x14ac:dyDescent="0.2">
      <c r="A1" s="144" t="s">
        <v>3</v>
      </c>
      <c r="B1" s="4"/>
      <c r="C1" s="4"/>
      <c r="D1" s="4"/>
      <c r="E1" s="4"/>
      <c r="F1" s="4"/>
      <c r="G1" s="4"/>
      <c r="H1" s="4"/>
      <c r="I1" s="4"/>
      <c r="J1" s="4"/>
    </row>
    <row r="2" spans="1:12" ht="30" x14ac:dyDescent="0.3">
      <c r="A2" s="33" t="s">
        <v>96</v>
      </c>
      <c r="B2" s="3" t="s">
        <v>14</v>
      </c>
      <c r="C2" s="25" t="str">
        <f>LEFT('Start here'!C18,4)</f>
        <v>2018</v>
      </c>
    </row>
    <row r="3" spans="1:12" ht="37" customHeight="1" x14ac:dyDescent="0.2">
      <c r="A3" s="145" t="str">
        <f>IF((ISBLANK('Start here'!C17)),"Enter name on Start Here tab",'Start here'!C17)</f>
        <v>Enter name on Start Here tab</v>
      </c>
      <c r="B3" s="34"/>
      <c r="C3" s="34"/>
    </row>
    <row r="4" spans="1:12" ht="16" x14ac:dyDescent="0.2">
      <c r="A4" s="3"/>
      <c r="B4" s="4"/>
      <c r="C4" s="4"/>
      <c r="D4" s="4"/>
      <c r="E4" s="4"/>
      <c r="F4" s="4"/>
      <c r="G4" s="4"/>
      <c r="H4" s="4"/>
      <c r="I4" s="4"/>
      <c r="J4" s="4"/>
    </row>
    <row r="5" spans="1:12" ht="17" thickBot="1" x14ac:dyDescent="0.25">
      <c r="A5" s="3"/>
      <c r="B5" s="4"/>
      <c r="C5" s="4"/>
      <c r="D5" s="4"/>
      <c r="F5" s="66" t="s">
        <v>33</v>
      </c>
      <c r="G5" s="23"/>
      <c r="H5" s="7"/>
      <c r="I5" s="7"/>
      <c r="J5" s="7"/>
      <c r="K5" s="23"/>
    </row>
    <row r="6" spans="1:12" ht="24" customHeight="1" x14ac:dyDescent="0.2">
      <c r="A6" s="45" t="s">
        <v>57</v>
      </c>
      <c r="B6" s="38"/>
      <c r="C6" s="38"/>
      <c r="D6" s="38"/>
      <c r="E6" s="38"/>
      <c r="F6" s="38"/>
      <c r="G6" s="140" t="s">
        <v>21</v>
      </c>
      <c r="H6" s="140"/>
      <c r="I6" s="56">
        <f>SUM(I10:I30)</f>
        <v>0</v>
      </c>
      <c r="J6" s="57"/>
      <c r="K6" s="58">
        <f>I6</f>
        <v>0</v>
      </c>
    </row>
    <row r="7" spans="1:12" ht="16" x14ac:dyDescent="0.2">
      <c r="A7" s="47"/>
      <c r="K7" s="39"/>
    </row>
    <row r="8" spans="1:12" ht="16" x14ac:dyDescent="0.2">
      <c r="A8" s="47" t="s">
        <v>58</v>
      </c>
      <c r="K8" s="39"/>
    </row>
    <row r="9" spans="1:12" ht="16" x14ac:dyDescent="0.2">
      <c r="A9" s="47" t="s">
        <v>39</v>
      </c>
      <c r="E9" s="34" t="s">
        <v>0</v>
      </c>
      <c r="F9" s="34"/>
      <c r="G9" s="34" t="s">
        <v>15</v>
      </c>
      <c r="H9" s="34"/>
      <c r="I9" s="34"/>
      <c r="J9" s="34" t="s">
        <v>4</v>
      </c>
      <c r="K9" s="59"/>
    </row>
    <row r="10" spans="1:12" ht="20" customHeight="1" x14ac:dyDescent="0.2">
      <c r="A10" s="137"/>
      <c r="B10" s="138"/>
      <c r="C10" s="139"/>
      <c r="D10" s="13"/>
      <c r="E10" s="76"/>
      <c r="F10" s="77"/>
      <c r="G10" s="78"/>
      <c r="H10" s="34"/>
      <c r="I10" s="60" t="s">
        <v>17</v>
      </c>
      <c r="J10" s="61">
        <f>G10*8</f>
        <v>0</v>
      </c>
      <c r="K10" s="59"/>
      <c r="L10" s="31"/>
    </row>
    <row r="11" spans="1:12" ht="20" customHeight="1" x14ac:dyDescent="0.2">
      <c r="A11" s="130"/>
      <c r="B11" s="131"/>
      <c r="C11" s="132"/>
      <c r="D11" s="13"/>
      <c r="E11" s="76"/>
      <c r="F11" s="77"/>
      <c r="G11" s="78"/>
      <c r="H11" s="34"/>
      <c r="I11" s="60" t="s">
        <v>17</v>
      </c>
      <c r="J11" s="61">
        <f t="shared" ref="J11:J20" si="0">G11*8</f>
        <v>0</v>
      </c>
      <c r="K11" s="59"/>
      <c r="L11" s="29"/>
    </row>
    <row r="12" spans="1:12" ht="20" customHeight="1" x14ac:dyDescent="0.2">
      <c r="A12" s="130"/>
      <c r="B12" s="131"/>
      <c r="C12" s="132"/>
      <c r="D12" s="13"/>
      <c r="E12" s="76"/>
      <c r="F12" s="77"/>
      <c r="G12" s="78"/>
      <c r="H12" s="34"/>
      <c r="I12" s="60" t="s">
        <v>17</v>
      </c>
      <c r="J12" s="61">
        <f t="shared" si="0"/>
        <v>0</v>
      </c>
      <c r="K12" s="59"/>
      <c r="L12" s="35"/>
    </row>
    <row r="13" spans="1:12" ht="20" customHeight="1" x14ac:dyDescent="0.2">
      <c r="A13" s="130"/>
      <c r="B13" s="131"/>
      <c r="C13" s="132"/>
      <c r="D13" s="13"/>
      <c r="E13" s="76"/>
      <c r="F13" s="77"/>
      <c r="G13" s="78"/>
      <c r="H13" s="34"/>
      <c r="I13" s="60" t="s">
        <v>17</v>
      </c>
      <c r="J13" s="61">
        <f t="shared" si="0"/>
        <v>0</v>
      </c>
      <c r="K13" s="59"/>
      <c r="L13" s="29"/>
    </row>
    <row r="14" spans="1:12" ht="20" customHeight="1" x14ac:dyDescent="0.2">
      <c r="A14" s="130"/>
      <c r="B14" s="131"/>
      <c r="C14" s="132"/>
      <c r="D14" s="13"/>
      <c r="E14" s="76"/>
      <c r="F14" s="77"/>
      <c r="G14" s="78"/>
      <c r="H14" s="34"/>
      <c r="I14" s="60" t="s">
        <v>17</v>
      </c>
      <c r="J14" s="61">
        <f t="shared" si="0"/>
        <v>0</v>
      </c>
      <c r="K14" s="59"/>
      <c r="L14" s="29"/>
    </row>
    <row r="15" spans="1:12" ht="20" customHeight="1" x14ac:dyDescent="0.2">
      <c r="A15" s="130"/>
      <c r="B15" s="131"/>
      <c r="C15" s="132"/>
      <c r="D15" s="13"/>
      <c r="E15" s="76"/>
      <c r="F15" s="77"/>
      <c r="G15" s="78"/>
      <c r="H15" s="34"/>
      <c r="I15" s="60" t="s">
        <v>17</v>
      </c>
      <c r="J15" s="61">
        <f t="shared" si="0"/>
        <v>0</v>
      </c>
      <c r="K15" s="59"/>
      <c r="L15" s="29"/>
    </row>
    <row r="16" spans="1:12" ht="20" customHeight="1" x14ac:dyDescent="0.2">
      <c r="A16" s="130"/>
      <c r="B16" s="131"/>
      <c r="C16" s="132"/>
      <c r="D16" s="13"/>
      <c r="E16" s="76"/>
      <c r="F16" s="77"/>
      <c r="G16" s="78"/>
      <c r="H16" s="34"/>
      <c r="I16" s="60" t="s">
        <v>17</v>
      </c>
      <c r="J16" s="61">
        <f t="shared" si="0"/>
        <v>0</v>
      </c>
      <c r="K16" s="59"/>
      <c r="L16" s="29"/>
    </row>
    <row r="17" spans="1:11" ht="20" customHeight="1" x14ac:dyDescent="0.2">
      <c r="A17" s="130"/>
      <c r="B17" s="131"/>
      <c r="C17" s="132"/>
      <c r="D17" s="13"/>
      <c r="E17" s="76"/>
      <c r="F17" s="77"/>
      <c r="G17" s="78"/>
      <c r="H17" s="34"/>
      <c r="I17" s="60" t="s">
        <v>17</v>
      </c>
      <c r="J17" s="61">
        <f t="shared" si="0"/>
        <v>0</v>
      </c>
      <c r="K17" s="59"/>
    </row>
    <row r="18" spans="1:11" ht="20" customHeight="1" x14ac:dyDescent="0.2">
      <c r="A18" s="130"/>
      <c r="B18" s="131"/>
      <c r="C18" s="132"/>
      <c r="D18" s="13"/>
      <c r="E18" s="76"/>
      <c r="F18" s="77"/>
      <c r="G18" s="78"/>
      <c r="H18" s="34"/>
      <c r="I18" s="60" t="s">
        <v>17</v>
      </c>
      <c r="J18" s="61">
        <f t="shared" si="0"/>
        <v>0</v>
      </c>
      <c r="K18" s="59"/>
    </row>
    <row r="19" spans="1:11" ht="20" customHeight="1" x14ac:dyDescent="0.2">
      <c r="A19" s="130"/>
      <c r="B19" s="131"/>
      <c r="C19" s="132"/>
      <c r="D19" s="13"/>
      <c r="E19" s="76"/>
      <c r="F19" s="77"/>
      <c r="G19" s="78"/>
      <c r="H19" s="34"/>
      <c r="I19" s="60" t="s">
        <v>17</v>
      </c>
      <c r="J19" s="61">
        <f t="shared" si="0"/>
        <v>0</v>
      </c>
      <c r="K19" s="59"/>
    </row>
    <row r="20" spans="1:11" ht="20" customHeight="1" x14ac:dyDescent="0.2">
      <c r="A20" s="130"/>
      <c r="B20" s="131"/>
      <c r="C20" s="132"/>
      <c r="D20" s="13"/>
      <c r="E20" s="76"/>
      <c r="F20" s="77"/>
      <c r="G20" s="78"/>
      <c r="H20" s="34"/>
      <c r="I20" s="60" t="s">
        <v>17</v>
      </c>
      <c r="J20" s="61">
        <f t="shared" si="0"/>
        <v>0</v>
      </c>
      <c r="K20" s="59"/>
    </row>
    <row r="21" spans="1:11" ht="16" x14ac:dyDescent="0.2">
      <c r="A21" s="79"/>
      <c r="B21" s="5"/>
      <c r="C21" s="5"/>
      <c r="D21" s="5"/>
      <c r="E21" s="80"/>
      <c r="F21" s="34"/>
      <c r="G21" s="34"/>
      <c r="H21" s="60" t="s">
        <v>22</v>
      </c>
      <c r="I21" s="62">
        <f>SUM(J10:J20)</f>
        <v>0</v>
      </c>
      <c r="J21" s="34"/>
      <c r="K21" s="59"/>
    </row>
    <row r="22" spans="1:11" ht="16" x14ac:dyDescent="0.2">
      <c r="A22" s="47" t="s">
        <v>9</v>
      </c>
      <c r="E22" s="80"/>
      <c r="F22" s="34"/>
      <c r="G22" s="34"/>
      <c r="H22" s="34"/>
      <c r="I22" s="60"/>
      <c r="J22" s="34"/>
      <c r="K22" s="59"/>
    </row>
    <row r="23" spans="1:11" ht="16" x14ac:dyDescent="0.2">
      <c r="A23" s="47" t="s">
        <v>39</v>
      </c>
      <c r="E23" s="80" t="s">
        <v>0</v>
      </c>
      <c r="F23" s="34"/>
      <c r="G23" s="34" t="s">
        <v>15</v>
      </c>
      <c r="H23" s="34"/>
      <c r="I23" s="60"/>
      <c r="J23" s="34" t="s">
        <v>4</v>
      </c>
      <c r="K23" s="59"/>
    </row>
    <row r="24" spans="1:11" ht="16" x14ac:dyDescent="0.2">
      <c r="A24" s="130"/>
      <c r="B24" s="131"/>
      <c r="C24" s="132"/>
      <c r="D24" s="40"/>
      <c r="E24" s="76"/>
      <c r="F24" s="81"/>
      <c r="G24" s="78"/>
      <c r="H24" s="34"/>
      <c r="I24" s="60" t="s">
        <v>16</v>
      </c>
      <c r="J24" s="61">
        <f>G24*4</f>
        <v>0</v>
      </c>
      <c r="K24" s="59"/>
    </row>
    <row r="25" spans="1:11" ht="16" x14ac:dyDescent="0.2">
      <c r="A25" s="130"/>
      <c r="B25" s="131"/>
      <c r="C25" s="132"/>
      <c r="D25" s="40"/>
      <c r="E25" s="76"/>
      <c r="F25" s="81"/>
      <c r="G25" s="78"/>
      <c r="H25" s="34"/>
      <c r="I25" s="60" t="s">
        <v>16</v>
      </c>
      <c r="J25" s="61">
        <f>G25*4</f>
        <v>0</v>
      </c>
      <c r="K25" s="59"/>
    </row>
    <row r="26" spans="1:11" ht="16" x14ac:dyDescent="0.2">
      <c r="A26" s="130"/>
      <c r="B26" s="131"/>
      <c r="C26" s="132"/>
      <c r="D26" s="40"/>
      <c r="E26" s="76"/>
      <c r="F26" s="81"/>
      <c r="G26" s="78"/>
      <c r="H26" s="34"/>
      <c r="I26" s="60" t="s">
        <v>16</v>
      </c>
      <c r="J26" s="61">
        <f>G26*4</f>
        <v>0</v>
      </c>
      <c r="K26" s="59"/>
    </row>
    <row r="27" spans="1:11" ht="16" x14ac:dyDescent="0.2">
      <c r="A27" s="130"/>
      <c r="B27" s="131"/>
      <c r="C27" s="132"/>
      <c r="D27" s="40"/>
      <c r="E27" s="76"/>
      <c r="F27" s="81"/>
      <c r="G27" s="78"/>
      <c r="H27" s="34"/>
      <c r="I27" s="60" t="s">
        <v>16</v>
      </c>
      <c r="J27" s="61">
        <f>G27*4</f>
        <v>0</v>
      </c>
      <c r="K27" s="59"/>
    </row>
    <row r="28" spans="1:11" ht="16" x14ac:dyDescent="0.2">
      <c r="A28" s="130"/>
      <c r="B28" s="131"/>
      <c r="C28" s="132"/>
      <c r="D28" s="40"/>
      <c r="E28" s="76"/>
      <c r="F28" s="81"/>
      <c r="G28" s="78"/>
      <c r="H28" s="34"/>
      <c r="I28" s="60" t="s">
        <v>16</v>
      </c>
      <c r="J28" s="61">
        <f>G28*4</f>
        <v>0</v>
      </c>
      <c r="K28" s="59"/>
    </row>
    <row r="29" spans="1:11" ht="16" x14ac:dyDescent="0.2">
      <c r="A29" s="83"/>
      <c r="B29" s="40"/>
      <c r="C29" s="40"/>
      <c r="D29" s="40"/>
      <c r="E29" s="84"/>
      <c r="F29" s="81"/>
      <c r="G29" s="81"/>
      <c r="H29" s="60" t="s">
        <v>22</v>
      </c>
      <c r="I29" s="62">
        <f>SUM(J24:J28)</f>
        <v>0</v>
      </c>
      <c r="J29" s="34"/>
      <c r="K29" s="59"/>
    </row>
    <row r="30" spans="1:11" ht="17" thickBot="1" x14ac:dyDescent="0.25">
      <c r="A30" s="85"/>
      <c r="B30" s="41"/>
      <c r="C30" s="41"/>
      <c r="D30" s="41"/>
      <c r="E30" s="86"/>
      <c r="F30" s="87"/>
      <c r="G30" s="87"/>
      <c r="H30" s="42"/>
      <c r="I30" s="42"/>
      <c r="J30" s="43"/>
      <c r="K30" s="44"/>
    </row>
    <row r="31" spans="1:11" ht="17" thickBot="1" x14ac:dyDescent="0.25">
      <c r="A31" s="35"/>
      <c r="B31" s="5"/>
      <c r="C31" s="5"/>
      <c r="D31" s="5"/>
      <c r="E31" s="88"/>
    </row>
    <row r="32" spans="1:11" ht="25" customHeight="1" x14ac:dyDescent="0.2">
      <c r="A32" s="45" t="s">
        <v>70</v>
      </c>
      <c r="B32" s="38"/>
      <c r="C32" s="38"/>
      <c r="D32" s="38"/>
      <c r="E32" s="38"/>
      <c r="F32" s="38"/>
      <c r="G32" s="140" t="s">
        <v>23</v>
      </c>
      <c r="H32" s="140"/>
      <c r="I32" s="56">
        <f>SUM(I33:I65)</f>
        <v>0</v>
      </c>
      <c r="J32" s="57"/>
      <c r="K32" s="58">
        <f>I32</f>
        <v>0</v>
      </c>
    </row>
    <row r="33" spans="1:11" ht="8" customHeight="1" x14ac:dyDescent="0.2">
      <c r="A33" s="47"/>
      <c r="K33" s="39"/>
    </row>
    <row r="34" spans="1:11" ht="16" x14ac:dyDescent="0.2">
      <c r="A34" s="47" t="s">
        <v>81</v>
      </c>
      <c r="K34" s="39"/>
    </row>
    <row r="35" spans="1:11" ht="8" customHeight="1" x14ac:dyDescent="0.2">
      <c r="A35" s="47"/>
      <c r="K35" s="39"/>
    </row>
    <row r="36" spans="1:11" ht="34" customHeight="1" x14ac:dyDescent="0.2">
      <c r="A36" s="47" t="s">
        <v>82</v>
      </c>
      <c r="C36" s="34" t="s">
        <v>83</v>
      </c>
      <c r="D36" s="34"/>
      <c r="E36" s="35" t="s">
        <v>50</v>
      </c>
      <c r="G36" s="141" t="s">
        <v>53</v>
      </c>
      <c r="H36" s="141"/>
      <c r="K36" s="39"/>
    </row>
    <row r="37" spans="1:11" ht="20" customHeight="1" x14ac:dyDescent="0.2">
      <c r="A37" s="72"/>
      <c r="B37" s="73"/>
      <c r="C37" s="74"/>
      <c r="D37" s="73"/>
      <c r="E37" s="75"/>
      <c r="F37"/>
      <c r="G37" s="135" t="s">
        <v>63</v>
      </c>
      <c r="H37" s="136"/>
      <c r="I37" s="35"/>
      <c r="J37" s="35"/>
      <c r="K37" s="59"/>
    </row>
    <row r="38" spans="1:11" ht="20" customHeight="1" x14ac:dyDescent="0.2">
      <c r="A38" s="72"/>
      <c r="B38" s="73"/>
      <c r="C38" s="74"/>
      <c r="D38" s="73"/>
      <c r="E38" s="75"/>
      <c r="F38"/>
      <c r="G38" s="135" t="s">
        <v>63</v>
      </c>
      <c r="H38" s="136"/>
      <c r="I38" s="35"/>
      <c r="J38" s="35"/>
      <c r="K38" s="59"/>
    </row>
    <row r="39" spans="1:11" ht="20" customHeight="1" x14ac:dyDescent="0.2">
      <c r="A39" s="72"/>
      <c r="B39" s="73"/>
      <c r="C39" s="74"/>
      <c r="D39" s="73"/>
      <c r="E39" s="75"/>
      <c r="F39"/>
      <c r="G39" s="135" t="s">
        <v>63</v>
      </c>
      <c r="H39" s="136"/>
      <c r="I39" s="35"/>
      <c r="J39" s="35"/>
      <c r="K39" s="59"/>
    </row>
    <row r="40" spans="1:11" ht="20" customHeight="1" x14ac:dyDescent="0.2">
      <c r="A40" s="72"/>
      <c r="B40" s="73"/>
      <c r="C40" s="74"/>
      <c r="D40" s="73"/>
      <c r="E40" s="75"/>
      <c r="F40"/>
      <c r="G40" s="135" t="s">
        <v>63</v>
      </c>
      <c r="H40" s="136"/>
      <c r="I40" s="35"/>
      <c r="J40" s="35"/>
      <c r="K40" s="59"/>
    </row>
    <row r="41" spans="1:11" ht="20" customHeight="1" x14ac:dyDescent="0.2">
      <c r="A41" s="72"/>
      <c r="B41" s="73"/>
      <c r="C41" s="74"/>
      <c r="D41" s="73"/>
      <c r="E41" s="75"/>
      <c r="F41"/>
      <c r="G41" s="135" t="s">
        <v>63</v>
      </c>
      <c r="H41" s="136"/>
      <c r="I41" s="35"/>
      <c r="J41" s="35"/>
      <c r="K41" s="59"/>
    </row>
    <row r="42" spans="1:11" ht="20" customHeight="1" x14ac:dyDescent="0.2">
      <c r="A42" s="72"/>
      <c r="B42" s="73"/>
      <c r="C42" s="74"/>
      <c r="D42" s="73"/>
      <c r="E42" s="75"/>
      <c r="F42"/>
      <c r="G42" s="135" t="s">
        <v>63</v>
      </c>
      <c r="H42" s="136"/>
      <c r="I42" s="35"/>
      <c r="J42" s="35"/>
      <c r="K42" s="59"/>
    </row>
    <row r="43" spans="1:11" ht="20" customHeight="1" x14ac:dyDescent="0.2">
      <c r="A43" s="72"/>
      <c r="B43" s="73"/>
      <c r="C43" s="74"/>
      <c r="D43" s="73"/>
      <c r="E43" s="75"/>
      <c r="F43"/>
      <c r="G43" s="135" t="s">
        <v>63</v>
      </c>
      <c r="H43" s="136"/>
      <c r="I43" s="35"/>
      <c r="J43" s="35"/>
      <c r="K43" s="59"/>
    </row>
    <row r="44" spans="1:11" ht="20" customHeight="1" x14ac:dyDescent="0.2">
      <c r="A44" s="72"/>
      <c r="B44" s="73"/>
      <c r="C44" s="74"/>
      <c r="D44" s="73"/>
      <c r="E44" s="75"/>
      <c r="F44"/>
      <c r="G44" s="135" t="s">
        <v>63</v>
      </c>
      <c r="H44" s="136"/>
      <c r="I44" s="35"/>
      <c r="J44" s="35"/>
      <c r="K44" s="59"/>
    </row>
    <row r="45" spans="1:11" ht="20" customHeight="1" x14ac:dyDescent="0.2">
      <c r="A45" s="72"/>
      <c r="B45" s="73"/>
      <c r="C45" s="74"/>
      <c r="D45" s="73"/>
      <c r="E45" s="75"/>
      <c r="F45"/>
      <c r="G45" s="135" t="s">
        <v>63</v>
      </c>
      <c r="H45" s="136"/>
      <c r="I45" s="35"/>
      <c r="J45" s="35"/>
      <c r="K45" s="59"/>
    </row>
    <row r="46" spans="1:11" ht="20" customHeight="1" x14ac:dyDescent="0.2">
      <c r="A46" s="72"/>
      <c r="B46" s="73"/>
      <c r="C46" s="74"/>
      <c r="D46" s="73"/>
      <c r="E46" s="75"/>
      <c r="F46"/>
      <c r="G46" s="135" t="s">
        <v>63</v>
      </c>
      <c r="H46" s="136"/>
      <c r="I46" s="35"/>
      <c r="J46" s="35" t="s">
        <v>4</v>
      </c>
      <c r="K46" s="59"/>
    </row>
    <row r="47" spans="1:11" ht="16" x14ac:dyDescent="0.2">
      <c r="A47" s="47" t="s">
        <v>8</v>
      </c>
      <c r="B47" s="118">
        <f>COUNTIF(G37:H46,"Primary author")</f>
        <v>0</v>
      </c>
      <c r="G47" s="34"/>
      <c r="H47" s="34"/>
      <c r="I47" s="60" t="s">
        <v>18</v>
      </c>
      <c r="J47" s="61">
        <f>B47*10</f>
        <v>0</v>
      </c>
      <c r="K47" s="59"/>
    </row>
    <row r="48" spans="1:11" ht="16" x14ac:dyDescent="0.2">
      <c r="A48" s="47" t="s">
        <v>26</v>
      </c>
      <c r="B48" s="119">
        <f>COUNTIF(G37:H46,"Secondary author")</f>
        <v>0</v>
      </c>
      <c r="G48" s="34"/>
      <c r="H48" s="34"/>
      <c r="I48" s="60" t="s">
        <v>19</v>
      </c>
      <c r="J48" s="61">
        <f>B48*6</f>
        <v>0</v>
      </c>
      <c r="K48" s="59"/>
    </row>
    <row r="49" spans="1:11" ht="16" x14ac:dyDescent="0.2">
      <c r="A49" s="48" t="s">
        <v>10</v>
      </c>
      <c r="G49" s="34"/>
      <c r="H49" s="60" t="s">
        <v>22</v>
      </c>
      <c r="I49" s="62">
        <f>SUM(J47:J48)</f>
        <v>0</v>
      </c>
      <c r="J49" s="34"/>
      <c r="K49" s="59"/>
    </row>
    <row r="50" spans="1:11" ht="16" x14ac:dyDescent="0.2">
      <c r="A50" s="48"/>
      <c r="K50" s="39"/>
    </row>
    <row r="51" spans="1:11" ht="16" x14ac:dyDescent="0.2">
      <c r="A51" s="47" t="s">
        <v>91</v>
      </c>
      <c r="K51" s="39"/>
    </row>
    <row r="52" spans="1:11" ht="16" x14ac:dyDescent="0.2">
      <c r="A52" s="47"/>
      <c r="K52" s="39"/>
    </row>
    <row r="53" spans="1:11" ht="34" x14ac:dyDescent="0.2">
      <c r="A53" s="47" t="s">
        <v>82</v>
      </c>
      <c r="C53" s="34" t="s">
        <v>83</v>
      </c>
      <c r="D53" s="34"/>
      <c r="E53" s="35" t="s">
        <v>50</v>
      </c>
      <c r="G53" s="34" t="s">
        <v>53</v>
      </c>
      <c r="K53" s="39"/>
    </row>
    <row r="54" spans="1:11" ht="20" customHeight="1" x14ac:dyDescent="0.2">
      <c r="A54" s="72"/>
      <c r="B54" s="73"/>
      <c r="C54" s="82"/>
      <c r="D54" s="73"/>
      <c r="E54" s="75"/>
      <c r="F54"/>
      <c r="G54" s="135" t="s">
        <v>63</v>
      </c>
      <c r="H54" s="136"/>
      <c r="I54"/>
      <c r="J54"/>
      <c r="K54" s="59"/>
    </row>
    <row r="55" spans="1:11" ht="20" customHeight="1" x14ac:dyDescent="0.2">
      <c r="A55" s="72"/>
      <c r="B55" s="73"/>
      <c r="C55" s="82"/>
      <c r="D55" s="73"/>
      <c r="E55" s="75"/>
      <c r="F55"/>
      <c r="G55" s="135" t="s">
        <v>63</v>
      </c>
      <c r="H55" s="136"/>
      <c r="I55"/>
      <c r="J55"/>
      <c r="K55" s="59"/>
    </row>
    <row r="56" spans="1:11" ht="20" customHeight="1" x14ac:dyDescent="0.2">
      <c r="A56" s="72"/>
      <c r="B56" s="73"/>
      <c r="C56" s="82"/>
      <c r="D56" s="73"/>
      <c r="E56" s="75"/>
      <c r="F56"/>
      <c r="G56" s="135" t="s">
        <v>63</v>
      </c>
      <c r="H56" s="136"/>
      <c r="I56"/>
      <c r="J56"/>
      <c r="K56" s="59"/>
    </row>
    <row r="57" spans="1:11" ht="20" customHeight="1" x14ac:dyDescent="0.2">
      <c r="A57" s="72"/>
      <c r="B57" s="73"/>
      <c r="C57" s="82"/>
      <c r="D57" s="73"/>
      <c r="E57" s="75"/>
      <c r="F57"/>
      <c r="G57" s="135" t="s">
        <v>63</v>
      </c>
      <c r="H57" s="136"/>
      <c r="I57"/>
      <c r="J57"/>
      <c r="K57" s="59"/>
    </row>
    <row r="58" spans="1:11" ht="20" customHeight="1" x14ac:dyDescent="0.2">
      <c r="A58" s="72"/>
      <c r="B58" s="73"/>
      <c r="C58" s="82"/>
      <c r="D58" s="73"/>
      <c r="E58" s="75"/>
      <c r="F58"/>
      <c r="G58" s="135" t="s">
        <v>63</v>
      </c>
      <c r="H58" s="136"/>
      <c r="I58"/>
      <c r="J58"/>
      <c r="K58" s="59"/>
    </row>
    <row r="59" spans="1:11" ht="20" customHeight="1" x14ac:dyDescent="0.2">
      <c r="A59" s="72"/>
      <c r="B59" s="73"/>
      <c r="C59" s="82"/>
      <c r="D59" s="73"/>
      <c r="E59" s="75"/>
      <c r="F59"/>
      <c r="G59" s="135" t="s">
        <v>63</v>
      </c>
      <c r="H59" s="136"/>
      <c r="I59"/>
      <c r="J59"/>
      <c r="K59" s="59"/>
    </row>
    <row r="60" spans="1:11" ht="20" customHeight="1" x14ac:dyDescent="0.2">
      <c r="A60" s="72"/>
      <c r="B60" s="73"/>
      <c r="C60" s="82"/>
      <c r="D60" s="73"/>
      <c r="E60" s="75"/>
      <c r="F60"/>
      <c r="G60" s="135" t="s">
        <v>63</v>
      </c>
      <c r="H60" s="136"/>
      <c r="I60"/>
      <c r="J60"/>
      <c r="K60" s="59"/>
    </row>
    <row r="61" spans="1:11" ht="20" customHeight="1" x14ac:dyDescent="0.2">
      <c r="A61" s="72"/>
      <c r="B61" s="73"/>
      <c r="C61" s="82"/>
      <c r="D61" s="73"/>
      <c r="E61" s="75"/>
      <c r="F61"/>
      <c r="G61" s="135" t="s">
        <v>63</v>
      </c>
      <c r="H61" s="136"/>
      <c r="I61"/>
      <c r="J61"/>
      <c r="K61" s="59"/>
    </row>
    <row r="62" spans="1:11" ht="20" customHeight="1" x14ac:dyDescent="0.2">
      <c r="A62" s="72"/>
      <c r="B62" s="73"/>
      <c r="C62" s="82"/>
      <c r="D62" s="73"/>
      <c r="E62" s="75"/>
      <c r="F62"/>
      <c r="G62" s="135" t="s">
        <v>63</v>
      </c>
      <c r="H62" s="136"/>
      <c r="I62"/>
      <c r="J62" t="s">
        <v>4</v>
      </c>
      <c r="K62" s="59"/>
    </row>
    <row r="63" spans="1:11" ht="16" x14ac:dyDescent="0.2">
      <c r="A63" s="47" t="s">
        <v>7</v>
      </c>
      <c r="B63" s="118">
        <f>COUNTIF(G54:H62,"Primary author")</f>
        <v>0</v>
      </c>
      <c r="G63"/>
      <c r="H63"/>
      <c r="I63" s="60" t="s">
        <v>17</v>
      </c>
      <c r="J63" s="61">
        <f>B63*8</f>
        <v>0</v>
      </c>
      <c r="K63" s="59"/>
    </row>
    <row r="64" spans="1:11" ht="16" x14ac:dyDescent="0.2">
      <c r="A64" s="47" t="s">
        <v>26</v>
      </c>
      <c r="B64" s="119">
        <f>COUNTIF(G54:H62,"Secondary author")</f>
        <v>0</v>
      </c>
      <c r="H64" s="34"/>
      <c r="I64" s="60" t="s">
        <v>16</v>
      </c>
      <c r="J64" s="61">
        <f>B64*4</f>
        <v>0</v>
      </c>
      <c r="K64" s="59"/>
    </row>
    <row r="65" spans="1:11" ht="16" x14ac:dyDescent="0.2">
      <c r="A65" s="47"/>
      <c r="G65" s="5"/>
      <c r="H65" s="60" t="s">
        <v>22</v>
      </c>
      <c r="I65" s="62">
        <f>SUM(J63:J64)</f>
        <v>0</v>
      </c>
      <c r="J65" s="34"/>
      <c r="K65" s="59"/>
    </row>
    <row r="66" spans="1:11" ht="17" thickBot="1" x14ac:dyDescent="0.25">
      <c r="A66" s="89"/>
      <c r="B66" s="43"/>
      <c r="C66" s="43"/>
      <c r="D66" s="43"/>
      <c r="E66" s="43"/>
      <c r="F66" s="43"/>
      <c r="G66" s="41"/>
      <c r="H66" s="43"/>
      <c r="I66" s="43"/>
      <c r="J66" s="43"/>
      <c r="K66" s="44"/>
    </row>
    <row r="67" spans="1:11" ht="17" thickBot="1" x14ac:dyDescent="0.25">
      <c r="A67" s="34"/>
      <c r="G67" s="5"/>
    </row>
    <row r="68" spans="1:11" ht="26" customHeight="1" x14ac:dyDescent="0.2">
      <c r="A68" s="45" t="s">
        <v>94</v>
      </c>
      <c r="B68" s="38"/>
      <c r="C68" s="38"/>
      <c r="D68" s="38"/>
      <c r="E68" s="38"/>
      <c r="F68" s="38"/>
      <c r="G68" s="140" t="s">
        <v>24</v>
      </c>
      <c r="H68" s="140"/>
      <c r="I68" s="56">
        <f>SUM(I71:I91)</f>
        <v>0</v>
      </c>
      <c r="J68" s="57"/>
      <c r="K68" s="58">
        <f>I68</f>
        <v>0</v>
      </c>
    </row>
    <row r="69" spans="1:11" ht="16" x14ac:dyDescent="0.2">
      <c r="A69" s="47"/>
      <c r="G69" s="5"/>
      <c r="K69" s="39"/>
    </row>
    <row r="70" spans="1:11" ht="16" x14ac:dyDescent="0.2">
      <c r="A70" s="47" t="s">
        <v>71</v>
      </c>
      <c r="K70" s="39"/>
    </row>
    <row r="71" spans="1:11" ht="16" x14ac:dyDescent="0.2">
      <c r="A71" s="47" t="s">
        <v>11</v>
      </c>
      <c r="C71" s="34" t="s">
        <v>84</v>
      </c>
      <c r="E71" s="34" t="s">
        <v>0</v>
      </c>
      <c r="F71" s="34"/>
      <c r="G71" s="34" t="s">
        <v>47</v>
      </c>
      <c r="J71" s="2" t="s">
        <v>4</v>
      </c>
      <c r="K71" s="39"/>
    </row>
    <row r="72" spans="1:11" ht="20" customHeight="1" x14ac:dyDescent="0.2">
      <c r="A72" s="90"/>
      <c r="B72" s="40"/>
      <c r="C72" s="91"/>
      <c r="D72" s="40"/>
      <c r="E72" s="76"/>
      <c r="F72" s="92"/>
      <c r="G72" s="78"/>
      <c r="H72" s="34"/>
      <c r="I72" s="34" t="s">
        <v>17</v>
      </c>
      <c r="J72" s="61">
        <f>G72*8</f>
        <v>0</v>
      </c>
      <c r="K72" s="59"/>
    </row>
    <row r="73" spans="1:11" ht="20" customHeight="1" x14ac:dyDescent="0.2">
      <c r="A73" s="90"/>
      <c r="B73" s="40"/>
      <c r="C73" s="91"/>
      <c r="D73" s="40"/>
      <c r="E73" s="76"/>
      <c r="F73" s="93"/>
      <c r="G73" s="78"/>
      <c r="H73" s="34"/>
      <c r="I73" s="34" t="s">
        <v>17</v>
      </c>
      <c r="J73" s="61">
        <f t="shared" ref="J73:J81" si="1">G73*8</f>
        <v>0</v>
      </c>
      <c r="K73" s="59"/>
    </row>
    <row r="74" spans="1:11" ht="20" customHeight="1" x14ac:dyDescent="0.2">
      <c r="A74" s="90"/>
      <c r="B74" s="40"/>
      <c r="C74" s="91"/>
      <c r="D74" s="40"/>
      <c r="E74" s="76"/>
      <c r="F74" s="93"/>
      <c r="G74" s="78"/>
      <c r="H74" s="34"/>
      <c r="I74" s="34" t="s">
        <v>17</v>
      </c>
      <c r="J74" s="61">
        <f t="shared" si="1"/>
        <v>0</v>
      </c>
      <c r="K74" s="59"/>
    </row>
    <row r="75" spans="1:11" ht="20" customHeight="1" x14ac:dyDescent="0.2">
      <c r="A75" s="90"/>
      <c r="B75" s="40"/>
      <c r="C75" s="91"/>
      <c r="D75" s="40"/>
      <c r="E75" s="76"/>
      <c r="F75" s="93"/>
      <c r="G75" s="78"/>
      <c r="H75" s="34"/>
      <c r="I75" s="34" t="s">
        <v>17</v>
      </c>
      <c r="J75" s="61">
        <f t="shared" si="1"/>
        <v>0</v>
      </c>
      <c r="K75" s="59"/>
    </row>
    <row r="76" spans="1:11" ht="20" customHeight="1" x14ac:dyDescent="0.2">
      <c r="A76" s="90"/>
      <c r="B76" s="40"/>
      <c r="C76" s="91"/>
      <c r="D76" s="40"/>
      <c r="E76" s="76"/>
      <c r="F76" s="93"/>
      <c r="G76" s="78"/>
      <c r="H76" s="34"/>
      <c r="I76" s="34" t="s">
        <v>17</v>
      </c>
      <c r="J76" s="61">
        <f t="shared" ref="J76:J80" si="2">G76*8</f>
        <v>0</v>
      </c>
      <c r="K76" s="59"/>
    </row>
    <row r="77" spans="1:11" ht="20" customHeight="1" x14ac:dyDescent="0.2">
      <c r="A77" s="90"/>
      <c r="B77" s="40"/>
      <c r="C77" s="91"/>
      <c r="D77" s="40"/>
      <c r="E77" s="76"/>
      <c r="F77" s="93"/>
      <c r="G77" s="78"/>
      <c r="H77" s="34"/>
      <c r="I77" s="34" t="s">
        <v>17</v>
      </c>
      <c r="J77" s="61">
        <f t="shared" si="2"/>
        <v>0</v>
      </c>
      <c r="K77" s="59"/>
    </row>
    <row r="78" spans="1:11" ht="20" customHeight="1" x14ac:dyDescent="0.2">
      <c r="A78" s="90"/>
      <c r="B78" s="40"/>
      <c r="C78" s="91"/>
      <c r="D78" s="40"/>
      <c r="E78" s="76"/>
      <c r="F78" s="93"/>
      <c r="G78" s="78"/>
      <c r="H78" s="34"/>
      <c r="I78" s="34" t="s">
        <v>17</v>
      </c>
      <c r="J78" s="61">
        <f t="shared" si="2"/>
        <v>0</v>
      </c>
      <c r="K78" s="59"/>
    </row>
    <row r="79" spans="1:11" ht="20" customHeight="1" x14ac:dyDescent="0.2">
      <c r="A79" s="90"/>
      <c r="B79" s="40"/>
      <c r="C79" s="91"/>
      <c r="D79" s="40"/>
      <c r="E79" s="76"/>
      <c r="F79" s="93"/>
      <c r="G79" s="78"/>
      <c r="H79" s="34"/>
      <c r="I79" s="34" t="s">
        <v>17</v>
      </c>
      <c r="J79" s="61">
        <f t="shared" si="2"/>
        <v>0</v>
      </c>
      <c r="K79" s="59"/>
    </row>
    <row r="80" spans="1:11" ht="20" customHeight="1" x14ac:dyDescent="0.2">
      <c r="A80" s="90"/>
      <c r="B80" s="40"/>
      <c r="C80" s="91"/>
      <c r="D80" s="40"/>
      <c r="E80" s="76"/>
      <c r="F80" s="93"/>
      <c r="G80" s="78"/>
      <c r="H80" s="34"/>
      <c r="I80" s="34" t="s">
        <v>17</v>
      </c>
      <c r="J80" s="61">
        <f t="shared" si="2"/>
        <v>0</v>
      </c>
      <c r="K80" s="59"/>
    </row>
    <row r="81" spans="1:11" ht="20" customHeight="1" x14ac:dyDescent="0.2">
      <c r="A81" s="90"/>
      <c r="B81" s="40"/>
      <c r="C81" s="91"/>
      <c r="D81" s="40"/>
      <c r="E81" s="76"/>
      <c r="F81" s="93"/>
      <c r="G81" s="78"/>
      <c r="H81" s="34"/>
      <c r="I81" s="34" t="s">
        <v>17</v>
      </c>
      <c r="J81" s="61">
        <f t="shared" si="1"/>
        <v>0</v>
      </c>
      <c r="K81" s="59"/>
    </row>
    <row r="82" spans="1:11" ht="16" x14ac:dyDescent="0.2">
      <c r="A82" s="47"/>
      <c r="C82" s="34"/>
      <c r="E82" s="80"/>
      <c r="F82" s="34"/>
      <c r="G82" s="34"/>
      <c r="H82" s="60" t="s">
        <v>22</v>
      </c>
      <c r="I82" s="62">
        <f>SUM(J72:J81)</f>
        <v>0</v>
      </c>
      <c r="J82" s="34"/>
      <c r="K82" s="59"/>
    </row>
    <row r="83" spans="1:11" ht="16" x14ac:dyDescent="0.2">
      <c r="A83" s="47"/>
      <c r="C83" s="34"/>
      <c r="E83" s="80"/>
      <c r="F83" s="34"/>
      <c r="G83" s="34"/>
      <c r="H83" s="34"/>
      <c r="I83" s="34"/>
      <c r="J83" s="34"/>
      <c r="K83" s="59"/>
    </row>
    <row r="84" spans="1:11" ht="16" x14ac:dyDescent="0.2">
      <c r="A84" s="47" t="s">
        <v>72</v>
      </c>
      <c r="C84" s="34"/>
      <c r="E84" s="80"/>
      <c r="F84" s="34"/>
      <c r="G84" s="34"/>
      <c r="H84" s="34"/>
      <c r="I84" s="34"/>
      <c r="J84" s="34"/>
      <c r="K84" s="59"/>
    </row>
    <row r="85" spans="1:11" ht="16" x14ac:dyDescent="0.2">
      <c r="A85" s="47" t="s">
        <v>1</v>
      </c>
      <c r="C85" s="34" t="s">
        <v>2</v>
      </c>
      <c r="E85" s="80" t="s">
        <v>0</v>
      </c>
      <c r="F85" s="34"/>
      <c r="G85" s="34" t="s">
        <v>15</v>
      </c>
      <c r="H85" s="34"/>
      <c r="I85" s="34"/>
      <c r="J85" s="34" t="s">
        <v>4</v>
      </c>
      <c r="K85" s="59"/>
    </row>
    <row r="86" spans="1:11" ht="20" customHeight="1" x14ac:dyDescent="0.2">
      <c r="A86" s="90"/>
      <c r="B86" s="40"/>
      <c r="C86" s="91"/>
      <c r="D86" s="40"/>
      <c r="E86" s="76"/>
      <c r="F86" s="93"/>
      <c r="G86" s="78"/>
      <c r="H86" s="34"/>
      <c r="I86" s="34" t="s">
        <v>16</v>
      </c>
      <c r="J86" s="61">
        <f>G86*4</f>
        <v>0</v>
      </c>
      <c r="K86" s="59"/>
    </row>
    <row r="87" spans="1:11" ht="20" customHeight="1" x14ac:dyDescent="0.2">
      <c r="A87" s="90"/>
      <c r="B87" s="40"/>
      <c r="C87" s="91"/>
      <c r="D87" s="40"/>
      <c r="E87" s="76"/>
      <c r="F87" s="93"/>
      <c r="G87" s="78"/>
      <c r="H87" s="34"/>
      <c r="I87" s="34" t="s">
        <v>16</v>
      </c>
      <c r="J87" s="61">
        <f t="shared" ref="J87:J90" si="3">G87*4</f>
        <v>0</v>
      </c>
      <c r="K87" s="59"/>
    </row>
    <row r="88" spans="1:11" ht="20" customHeight="1" x14ac:dyDescent="0.2">
      <c r="A88" s="90"/>
      <c r="B88" s="40"/>
      <c r="C88" s="91"/>
      <c r="D88" s="40"/>
      <c r="E88" s="76"/>
      <c r="F88" s="93"/>
      <c r="G88" s="78"/>
      <c r="H88" s="34"/>
      <c r="I88" s="34" t="s">
        <v>16</v>
      </c>
      <c r="J88" s="61">
        <f t="shared" si="3"/>
        <v>0</v>
      </c>
      <c r="K88" s="59"/>
    </row>
    <row r="89" spans="1:11" ht="20" customHeight="1" x14ac:dyDescent="0.2">
      <c r="A89" s="90"/>
      <c r="B89" s="40"/>
      <c r="C89" s="91"/>
      <c r="D89" s="40"/>
      <c r="E89" s="76"/>
      <c r="F89" s="93"/>
      <c r="G89" s="78"/>
      <c r="H89" s="34"/>
      <c r="I89" s="34" t="s">
        <v>16</v>
      </c>
      <c r="J89" s="61">
        <f t="shared" si="3"/>
        <v>0</v>
      </c>
      <c r="K89" s="59"/>
    </row>
    <row r="90" spans="1:11" ht="20" customHeight="1" x14ac:dyDescent="0.2">
      <c r="A90" s="90"/>
      <c r="B90" s="40"/>
      <c r="C90" s="91"/>
      <c r="D90" s="40"/>
      <c r="E90" s="76"/>
      <c r="F90" s="92"/>
      <c r="G90" s="78"/>
      <c r="H90" s="34"/>
      <c r="I90" s="34" t="s">
        <v>16</v>
      </c>
      <c r="J90" s="61">
        <f t="shared" si="3"/>
        <v>0</v>
      </c>
      <c r="K90" s="59"/>
    </row>
    <row r="91" spans="1:11" ht="16" x14ac:dyDescent="0.2">
      <c r="A91" s="47"/>
      <c r="C91" s="34"/>
      <c r="E91" s="34"/>
      <c r="F91" s="34"/>
      <c r="G91" s="34"/>
      <c r="H91" s="60" t="s">
        <v>22</v>
      </c>
      <c r="I91" s="62">
        <f>SUM(J86:J90)</f>
        <v>0</v>
      </c>
      <c r="J91" s="34"/>
      <c r="K91" s="59"/>
    </row>
    <row r="92" spans="1:11" ht="17" thickBot="1" x14ac:dyDescent="0.25">
      <c r="A92" s="89"/>
      <c r="B92" s="43"/>
      <c r="C92" s="87"/>
      <c r="D92" s="43"/>
      <c r="E92" s="87"/>
      <c r="F92" s="87"/>
      <c r="G92" s="87"/>
      <c r="H92" s="43"/>
      <c r="I92" s="43"/>
      <c r="J92" s="43"/>
      <c r="K92" s="44"/>
    </row>
    <row r="93" spans="1:11" ht="32" customHeight="1" x14ac:dyDescent="0.2">
      <c r="A93" s="45" t="s">
        <v>51</v>
      </c>
      <c r="B93" s="38"/>
      <c r="C93" s="94"/>
      <c r="D93" s="38"/>
      <c r="E93" s="38"/>
      <c r="F93" s="94"/>
      <c r="G93" s="140" t="s">
        <v>25</v>
      </c>
      <c r="H93" s="140"/>
      <c r="I93" s="56">
        <f>SUM(I94:I114)</f>
        <v>0</v>
      </c>
      <c r="J93" s="57"/>
      <c r="K93" s="58">
        <f>I93</f>
        <v>0</v>
      </c>
    </row>
    <row r="94" spans="1:11" ht="22" customHeight="1" x14ac:dyDescent="0.2">
      <c r="A94" s="26" t="s">
        <v>73</v>
      </c>
      <c r="B94"/>
      <c r="C94" s="8"/>
      <c r="D94" s="8"/>
      <c r="E94" s="8"/>
      <c r="F94" s="93"/>
      <c r="G94" s="93"/>
      <c r="K94" s="39"/>
    </row>
    <row r="95" spans="1:11" ht="25" customHeight="1" x14ac:dyDescent="0.2">
      <c r="A95" s="49" t="s">
        <v>52</v>
      </c>
      <c r="B95" s="3"/>
      <c r="C95" s="37" t="s">
        <v>53</v>
      </c>
      <c r="D95" s="36"/>
      <c r="E95" s="36" t="s">
        <v>54</v>
      </c>
      <c r="F95" s="8"/>
      <c r="G95" s="8"/>
      <c r="H95" s="34"/>
      <c r="I95" s="34"/>
      <c r="J95" s="34"/>
      <c r="K95" s="59"/>
    </row>
    <row r="96" spans="1:11" ht="20" customHeight="1" x14ac:dyDescent="0.2">
      <c r="A96" s="95"/>
      <c r="B96" s="96"/>
      <c r="C96" s="97"/>
      <c r="D96" s="98"/>
      <c r="E96" s="99"/>
      <c r="F96" s="8"/>
      <c r="G96" s="8"/>
      <c r="H96" s="34"/>
      <c r="I96" s="34" t="s">
        <v>20</v>
      </c>
      <c r="J96" s="61">
        <f t="shared" ref="J96:J102" si="4">IF(C96&gt;0,2,0)</f>
        <v>0</v>
      </c>
      <c r="K96" s="59"/>
    </row>
    <row r="97" spans="1:11" ht="20" customHeight="1" x14ac:dyDescent="0.2">
      <c r="A97" s="100"/>
      <c r="B97" s="101"/>
      <c r="C97" s="102"/>
      <c r="D97" s="103"/>
      <c r="E97" s="104"/>
      <c r="F97" s="8"/>
      <c r="G97" s="8"/>
      <c r="H97" s="34"/>
      <c r="I97" s="34" t="s">
        <v>20</v>
      </c>
      <c r="J97" s="61">
        <f t="shared" si="4"/>
        <v>0</v>
      </c>
      <c r="K97" s="59"/>
    </row>
    <row r="98" spans="1:11" ht="20" customHeight="1" x14ac:dyDescent="0.2">
      <c r="A98" s="100"/>
      <c r="B98" s="101"/>
      <c r="C98" s="102"/>
      <c r="D98" s="103"/>
      <c r="E98" s="104"/>
      <c r="F98" s="8"/>
      <c r="G98" s="8"/>
      <c r="H98" s="34"/>
      <c r="I98" s="34" t="s">
        <v>20</v>
      </c>
      <c r="J98" s="61">
        <f t="shared" si="4"/>
        <v>0</v>
      </c>
      <c r="K98" s="59"/>
    </row>
    <row r="99" spans="1:11" ht="20" customHeight="1" x14ac:dyDescent="0.2">
      <c r="A99" s="100"/>
      <c r="B99" s="101"/>
      <c r="C99" s="102"/>
      <c r="D99" s="103"/>
      <c r="E99" s="104"/>
      <c r="F99" s="8"/>
      <c r="G99" s="8"/>
      <c r="H99" s="34"/>
      <c r="I99" s="34" t="s">
        <v>20</v>
      </c>
      <c r="J99" s="61">
        <f t="shared" si="4"/>
        <v>0</v>
      </c>
      <c r="K99" s="59"/>
    </row>
    <row r="100" spans="1:11" ht="20" customHeight="1" x14ac:dyDescent="0.2">
      <c r="A100" s="100"/>
      <c r="B100" s="101"/>
      <c r="C100" s="102"/>
      <c r="D100" s="103"/>
      <c r="E100" s="104"/>
      <c r="F100" s="8"/>
      <c r="G100" s="8"/>
      <c r="H100" s="34"/>
      <c r="I100" s="34" t="s">
        <v>20</v>
      </c>
      <c r="J100" s="61">
        <f t="shared" si="4"/>
        <v>0</v>
      </c>
      <c r="K100" s="59"/>
    </row>
    <row r="101" spans="1:11" ht="20" customHeight="1" x14ac:dyDescent="0.2">
      <c r="A101" s="100"/>
      <c r="B101" s="101"/>
      <c r="C101" s="102"/>
      <c r="D101" s="103"/>
      <c r="E101" s="104"/>
      <c r="F101" s="8"/>
      <c r="G101" s="8"/>
      <c r="H101" s="34"/>
      <c r="I101" s="34" t="s">
        <v>20</v>
      </c>
      <c r="J101" s="61">
        <f t="shared" si="4"/>
        <v>0</v>
      </c>
      <c r="K101" s="59"/>
    </row>
    <row r="102" spans="1:11" ht="20" customHeight="1" x14ac:dyDescent="0.2">
      <c r="A102" s="100"/>
      <c r="B102" s="101"/>
      <c r="C102" s="105"/>
      <c r="D102" s="103"/>
      <c r="E102" s="104"/>
      <c r="F102" s="8"/>
      <c r="G102" s="8"/>
      <c r="H102" s="34"/>
      <c r="I102" s="34" t="s">
        <v>20</v>
      </c>
      <c r="J102" s="61">
        <f t="shared" si="4"/>
        <v>0</v>
      </c>
      <c r="K102" s="59"/>
    </row>
    <row r="103" spans="1:11" ht="15" customHeight="1" x14ac:dyDescent="0.2">
      <c r="A103" s="47"/>
      <c r="B103" s="5"/>
      <c r="C103" s="106"/>
      <c r="D103"/>
      <c r="E103"/>
      <c r="F103" s="35"/>
      <c r="G103" s="35"/>
      <c r="H103" s="60" t="s">
        <v>22</v>
      </c>
      <c r="I103" s="62">
        <f>SUM(J94:J102)</f>
        <v>0</v>
      </c>
      <c r="J103" s="34"/>
      <c r="K103" s="59"/>
    </row>
    <row r="104" spans="1:11" ht="16" x14ac:dyDescent="0.2">
      <c r="A104" s="79"/>
      <c r="B104" s="5"/>
      <c r="D104" s="5"/>
      <c r="E104" s="107"/>
      <c r="F104" s="35"/>
      <c r="G104" s="35"/>
      <c r="H104" s="34"/>
      <c r="I104" s="34"/>
      <c r="J104" s="34"/>
      <c r="K104" s="59"/>
    </row>
    <row r="105" spans="1:11" ht="23" customHeight="1" x14ac:dyDescent="0.2">
      <c r="A105" s="49" t="s">
        <v>74</v>
      </c>
      <c r="E105" s="34"/>
      <c r="F105" s="34"/>
      <c r="G105" s="34"/>
      <c r="H105" s="34"/>
      <c r="I105" s="34"/>
      <c r="J105" s="34" t="s">
        <v>4</v>
      </c>
      <c r="K105" s="59"/>
    </row>
    <row r="106" spans="1:11" ht="16" x14ac:dyDescent="0.2">
      <c r="A106" s="49" t="s">
        <v>55</v>
      </c>
      <c r="B106" s="77"/>
      <c r="G106" s="34"/>
      <c r="H106" s="34"/>
      <c r="I106" s="34"/>
      <c r="J106" s="34"/>
      <c r="K106" s="59"/>
    </row>
    <row r="107" spans="1:11" ht="20" customHeight="1" x14ac:dyDescent="0.2">
      <c r="A107" s="108"/>
      <c r="F107" s="34"/>
      <c r="G107" s="34"/>
      <c r="H107" s="34"/>
      <c r="I107" s="34" t="s">
        <v>17</v>
      </c>
      <c r="J107" s="61">
        <f>IF(A107&gt;0,8,0)</f>
        <v>0</v>
      </c>
      <c r="K107" s="59"/>
    </row>
    <row r="108" spans="1:11" ht="20" customHeight="1" x14ac:dyDescent="0.2">
      <c r="A108" s="109"/>
      <c r="F108" s="34"/>
      <c r="G108" s="34"/>
      <c r="H108" s="34"/>
      <c r="I108" s="34" t="s">
        <v>17</v>
      </c>
      <c r="J108" s="61">
        <f>IF(A108&gt;0,8,0)</f>
        <v>0</v>
      </c>
      <c r="K108" s="59"/>
    </row>
    <row r="109" spans="1:11" ht="33" customHeight="1" x14ac:dyDescent="0.2">
      <c r="A109" s="133" t="s">
        <v>75</v>
      </c>
      <c r="B109" s="134"/>
      <c r="C109" s="134"/>
      <c r="E109" s="1"/>
      <c r="G109" s="34"/>
      <c r="H109" s="34"/>
      <c r="I109" s="34"/>
      <c r="J109" s="143"/>
      <c r="K109" s="59"/>
    </row>
    <row r="110" spans="1:11" ht="16" x14ac:dyDescent="0.2">
      <c r="A110" s="49" t="s">
        <v>55</v>
      </c>
      <c r="C110" s="3" t="s">
        <v>59</v>
      </c>
      <c r="H110" s="34"/>
      <c r="I110" s="34"/>
      <c r="J110" s="34"/>
      <c r="K110" s="59"/>
    </row>
    <row r="111" spans="1:11" ht="20" customHeight="1" x14ac:dyDescent="0.2">
      <c r="A111" s="108"/>
      <c r="C111" s="102"/>
      <c r="H111" s="34"/>
      <c r="I111" s="34" t="s">
        <v>56</v>
      </c>
      <c r="J111" s="61">
        <f>IF(A111&gt;0,2,0)</f>
        <v>0</v>
      </c>
      <c r="K111" s="59"/>
    </row>
    <row r="112" spans="1:11" ht="20" customHeight="1" x14ac:dyDescent="0.2">
      <c r="A112" s="109"/>
      <c r="C112" s="102"/>
      <c r="F112" s="50"/>
      <c r="G112" s="50"/>
      <c r="H112" s="34"/>
      <c r="I112" s="34" t="s">
        <v>56</v>
      </c>
      <c r="J112" s="61">
        <f>IF(A112&gt;0,2,0)</f>
        <v>0</v>
      </c>
      <c r="K112" s="59"/>
    </row>
    <row r="113" spans="1:11" ht="16" x14ac:dyDescent="0.2">
      <c r="A113" s="51"/>
      <c r="H113" s="34"/>
      <c r="I113" s="34"/>
      <c r="J113" s="34"/>
      <c r="K113" s="59"/>
    </row>
    <row r="114" spans="1:11" ht="16" x14ac:dyDescent="0.2">
      <c r="A114" s="51"/>
      <c r="H114" s="60" t="s">
        <v>22</v>
      </c>
      <c r="I114" s="63">
        <f>SUM(J107:J113)</f>
        <v>0</v>
      </c>
      <c r="J114" s="34"/>
      <c r="K114" s="59"/>
    </row>
    <row r="115" spans="1:11" ht="14" thickBot="1" x14ac:dyDescent="0.2">
      <c r="A115" s="52"/>
      <c r="B115" s="43"/>
      <c r="C115" s="43"/>
      <c r="D115" s="43"/>
      <c r="E115" s="43"/>
      <c r="F115" s="43"/>
      <c r="G115" s="43"/>
      <c r="H115" s="43"/>
      <c r="I115" s="43"/>
      <c r="J115" s="43"/>
      <c r="K115" s="44"/>
    </row>
    <row r="118" spans="1:11" ht="18" x14ac:dyDescent="0.2">
      <c r="E118" s="53"/>
      <c r="F118" s="53"/>
      <c r="G118" s="53"/>
      <c r="H118" s="54" t="s">
        <v>5</v>
      </c>
      <c r="I118" s="46" t="str">
        <f>C2</f>
        <v>2018</v>
      </c>
      <c r="J118" s="53"/>
      <c r="K118" s="55">
        <f>SUM(K6:K117)</f>
        <v>0</v>
      </c>
    </row>
  </sheetData>
  <sheetProtection selectLockedCells="1"/>
  <mergeCells count="41">
    <mergeCell ref="G42:H42"/>
    <mergeCell ref="G44:H44"/>
    <mergeCell ref="G46:H46"/>
    <mergeCell ref="G43:H43"/>
    <mergeCell ref="G6:H6"/>
    <mergeCell ref="G32:H32"/>
    <mergeCell ref="G68:H68"/>
    <mergeCell ref="G93:H93"/>
    <mergeCell ref="G62:H62"/>
    <mergeCell ref="G36:H36"/>
    <mergeCell ref="G57:H57"/>
    <mergeCell ref="G58:H58"/>
    <mergeCell ref="G59:H59"/>
    <mergeCell ref="G60:H60"/>
    <mergeCell ref="G61:H61"/>
    <mergeCell ref="G37:H37"/>
    <mergeCell ref="G38:H38"/>
    <mergeCell ref="G39:H39"/>
    <mergeCell ref="G40:H40"/>
    <mergeCell ref="G41:H41"/>
    <mergeCell ref="G54:H54"/>
    <mergeCell ref="G55:H55"/>
    <mergeCell ref="G56:H56"/>
    <mergeCell ref="A10:C10"/>
    <mergeCell ref="A24:C24"/>
    <mergeCell ref="A25:C25"/>
    <mergeCell ref="A26:C26"/>
    <mergeCell ref="A27:C27"/>
    <mergeCell ref="A28:C28"/>
    <mergeCell ref="A16:C16"/>
    <mergeCell ref="A17:C17"/>
    <mergeCell ref="A18:C18"/>
    <mergeCell ref="A19:C19"/>
    <mergeCell ref="A11:C11"/>
    <mergeCell ref="A12:C12"/>
    <mergeCell ref="G45:H45"/>
    <mergeCell ref="A13:C13"/>
    <mergeCell ref="A20:C20"/>
    <mergeCell ref="A14:C14"/>
    <mergeCell ref="A15:C15"/>
    <mergeCell ref="A109:C109"/>
  </mergeCells>
  <phoneticPr fontId="3" type="noConversion"/>
  <dataValidations count="1">
    <dataValidation type="list" allowBlank="1" showInputMessage="1" showErrorMessage="1" sqref="G54:H62 G37:H46" xr:uid="{B3B0B541-097D-E840-8693-E25386E2581B}">
      <formula1>"Select one, Primary author, Secondary author"</formula1>
    </dataValidation>
  </dataValidations>
  <printOptions gridLinesSet="0"/>
  <pageMargins left="0.75" right="0.75" top="1" bottom="1" header="0.5" footer="0.5"/>
  <pageSetup orientation="portrait" horizontalDpi="4294967292" verticalDpi="4294967292" r:id="rId1"/>
  <headerFooter>
    <oddHeader>&amp;A</oddHeader>
    <oddFooter>Page &amp;P</oddFooter>
  </headerFooter>
  <rowBreaks count="1" manualBreakCount="1">
    <brk id="4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Q445"/>
  <sheetViews>
    <sheetView showGridLines="0" zoomScaleNormal="100" workbookViewId="0">
      <pane ySplit="3" topLeftCell="A4" activePane="bottomLeft" state="frozen"/>
      <selection pane="bottomLeft" activeCell="A3" sqref="A3"/>
    </sheetView>
  </sheetViews>
  <sheetFormatPr baseColWidth="10" defaultColWidth="9.28515625" defaultRowHeight="13" x14ac:dyDescent="0.15"/>
  <cols>
    <col min="1" max="1" width="48.7109375" style="6" customWidth="1"/>
    <col min="2" max="2" width="5.42578125" style="6" customWidth="1"/>
    <col min="3" max="3" width="33.85546875" style="6" customWidth="1"/>
    <col min="4" max="4" width="3.28515625" style="6" customWidth="1"/>
    <col min="5" max="5" width="29.7109375" style="6" customWidth="1"/>
    <col min="6" max="6" width="2.85546875" style="6" customWidth="1"/>
    <col min="7" max="7" width="6.28515625" style="6" customWidth="1"/>
    <col min="8" max="8" width="9.140625" style="6" customWidth="1"/>
    <col min="9" max="9" width="9" style="6" customWidth="1"/>
    <col min="10" max="10" width="5.7109375" style="6" customWidth="1"/>
    <col min="11" max="17" width="9.28515625" style="6"/>
    <col min="18" max="16384" width="9.28515625" style="12"/>
  </cols>
  <sheetData>
    <row r="1" spans="1:15" ht="20" x14ac:dyDescent="0.2">
      <c r="A1" s="144" t="s">
        <v>3</v>
      </c>
      <c r="B1" s="4"/>
      <c r="C1" s="4"/>
      <c r="D1" s="4"/>
      <c r="E1" s="4"/>
      <c r="F1" s="4"/>
      <c r="G1" s="4"/>
      <c r="H1" s="4"/>
      <c r="I1" s="4"/>
      <c r="J1" s="4"/>
      <c r="K1" s="2"/>
    </row>
    <row r="2" spans="1:15" ht="32" customHeight="1" x14ac:dyDescent="0.3">
      <c r="A2" s="33" t="s">
        <v>96</v>
      </c>
      <c r="B2" s="3" t="s">
        <v>14</v>
      </c>
      <c r="C2" s="25">
        <f>LEFT('Start here'!C18,4)+1</f>
        <v>2019</v>
      </c>
      <c r="D2" s="2"/>
      <c r="E2" s="2"/>
      <c r="F2" s="2"/>
      <c r="G2" s="2"/>
      <c r="H2" s="2"/>
      <c r="I2" s="2"/>
      <c r="J2" s="2"/>
      <c r="K2" s="2"/>
    </row>
    <row r="3" spans="1:15" ht="41" customHeight="1" x14ac:dyDescent="0.2">
      <c r="A3" s="145" t="str">
        <f>IF((ISBLANK('Start here'!C17)),"Enter name on Start Here tab",'Start here'!C17)</f>
        <v>Enter name on Start Here tab</v>
      </c>
      <c r="B3" s="34"/>
      <c r="C3" s="34"/>
      <c r="D3" s="2"/>
      <c r="E3" s="2"/>
      <c r="F3" s="2"/>
      <c r="G3" s="2"/>
      <c r="H3" s="2"/>
      <c r="I3" s="2"/>
      <c r="J3" s="2"/>
      <c r="K3" s="2"/>
    </row>
    <row r="4" spans="1:15" ht="16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2"/>
      <c r="L4" s="1"/>
      <c r="M4"/>
      <c r="N4"/>
      <c r="O4"/>
    </row>
    <row r="5" spans="1:15" ht="17" thickBot="1" x14ac:dyDescent="0.25">
      <c r="A5" s="3"/>
      <c r="B5" s="4"/>
      <c r="C5" s="4"/>
      <c r="D5" s="4"/>
      <c r="E5" s="2"/>
      <c r="F5" s="66" t="s">
        <v>33</v>
      </c>
      <c r="G5" s="23"/>
      <c r="H5" s="7"/>
      <c r="I5" s="7"/>
      <c r="J5" s="7"/>
      <c r="K5" s="23"/>
      <c r="L5" s="1"/>
      <c r="M5"/>
      <c r="N5"/>
      <c r="O5"/>
    </row>
    <row r="6" spans="1:15" ht="18" x14ac:dyDescent="0.2">
      <c r="A6" s="45" t="s">
        <v>57</v>
      </c>
      <c r="B6" s="38"/>
      <c r="C6" s="38"/>
      <c r="D6" s="38"/>
      <c r="E6" s="38"/>
      <c r="F6" s="38"/>
      <c r="G6" s="140" t="s">
        <v>21</v>
      </c>
      <c r="H6" s="140"/>
      <c r="I6" s="56">
        <f>SUM(I10:I30)</f>
        <v>0</v>
      </c>
      <c r="J6" s="57"/>
      <c r="K6" s="58">
        <f>I6</f>
        <v>0</v>
      </c>
      <c r="L6" s="1"/>
      <c r="M6"/>
      <c r="N6"/>
      <c r="O6"/>
    </row>
    <row r="7" spans="1:15" ht="16" x14ac:dyDescent="0.2">
      <c r="A7" s="47"/>
      <c r="B7" s="2"/>
      <c r="C7" s="2"/>
      <c r="D7" s="2"/>
      <c r="E7" s="2"/>
      <c r="F7" s="2"/>
      <c r="G7" s="2"/>
      <c r="H7" s="2"/>
      <c r="I7" s="2"/>
      <c r="J7" s="2"/>
      <c r="K7" s="39"/>
      <c r="L7" s="1"/>
      <c r="M7"/>
      <c r="N7"/>
      <c r="O7"/>
    </row>
    <row r="8" spans="1:15" ht="16" x14ac:dyDescent="0.2">
      <c r="A8" s="47" t="s">
        <v>58</v>
      </c>
      <c r="B8" s="2"/>
      <c r="C8" s="2"/>
      <c r="D8" s="2"/>
      <c r="E8" s="2"/>
      <c r="F8" s="2"/>
      <c r="G8" s="2"/>
      <c r="H8" s="2"/>
      <c r="I8" s="2"/>
      <c r="J8" s="2"/>
      <c r="K8" s="39"/>
      <c r="L8" s="1"/>
      <c r="M8"/>
      <c r="N8"/>
      <c r="O8"/>
    </row>
    <row r="9" spans="1:15" ht="16" x14ac:dyDescent="0.2">
      <c r="A9" s="47" t="s">
        <v>39</v>
      </c>
      <c r="B9" s="2"/>
      <c r="C9" s="2"/>
      <c r="D9" s="2"/>
      <c r="E9" s="34" t="s">
        <v>0</v>
      </c>
      <c r="F9" s="34"/>
      <c r="G9" s="34" t="s">
        <v>15</v>
      </c>
      <c r="H9" s="34"/>
      <c r="I9" s="34"/>
      <c r="J9" s="34" t="s">
        <v>4</v>
      </c>
      <c r="K9" s="59"/>
      <c r="L9" s="1"/>
      <c r="M9"/>
      <c r="N9"/>
      <c r="O9"/>
    </row>
    <row r="10" spans="1:15" ht="16" x14ac:dyDescent="0.2">
      <c r="A10" s="137"/>
      <c r="B10" s="138"/>
      <c r="C10" s="139"/>
      <c r="D10" s="13"/>
      <c r="E10" s="76"/>
      <c r="F10" s="77"/>
      <c r="G10" s="78"/>
      <c r="H10" s="34"/>
      <c r="I10" s="60" t="s">
        <v>17</v>
      </c>
      <c r="J10" s="61">
        <f>G10*8</f>
        <v>0</v>
      </c>
      <c r="K10" s="59"/>
      <c r="L10" s="31"/>
      <c r="M10"/>
      <c r="N10"/>
      <c r="O10"/>
    </row>
    <row r="11" spans="1:15" ht="16" x14ac:dyDescent="0.2">
      <c r="A11" s="130"/>
      <c r="B11" s="131"/>
      <c r="C11" s="132"/>
      <c r="D11" s="13"/>
      <c r="E11" s="76"/>
      <c r="F11" s="77"/>
      <c r="G11" s="78"/>
      <c r="H11" s="34"/>
      <c r="I11" s="60" t="s">
        <v>17</v>
      </c>
      <c r="J11" s="61">
        <f t="shared" ref="J11:J20" si="0">G11*8</f>
        <v>0</v>
      </c>
      <c r="K11" s="59"/>
      <c r="L11" s="29"/>
      <c r="M11"/>
      <c r="N11"/>
      <c r="O11"/>
    </row>
    <row r="12" spans="1:15" ht="16" x14ac:dyDescent="0.2">
      <c r="A12" s="130"/>
      <c r="B12" s="131"/>
      <c r="C12" s="132"/>
      <c r="D12" s="13"/>
      <c r="E12" s="76"/>
      <c r="F12" s="77"/>
      <c r="G12" s="78"/>
      <c r="H12" s="34"/>
      <c r="I12" s="60" t="s">
        <v>17</v>
      </c>
      <c r="J12" s="61">
        <f t="shared" si="0"/>
        <v>0</v>
      </c>
      <c r="K12" s="59"/>
      <c r="L12" s="35"/>
      <c r="M12"/>
      <c r="N12"/>
      <c r="O12"/>
    </row>
    <row r="13" spans="1:15" ht="16" x14ac:dyDescent="0.2">
      <c r="A13" s="130"/>
      <c r="B13" s="131"/>
      <c r="C13" s="132"/>
      <c r="D13" s="13"/>
      <c r="E13" s="76"/>
      <c r="F13" s="77"/>
      <c r="G13" s="78"/>
      <c r="H13" s="34"/>
      <c r="I13" s="60" t="s">
        <v>17</v>
      </c>
      <c r="J13" s="61">
        <f t="shared" si="0"/>
        <v>0</v>
      </c>
      <c r="K13" s="59"/>
      <c r="L13" s="29"/>
      <c r="M13"/>
      <c r="N13"/>
      <c r="O13"/>
    </row>
    <row r="14" spans="1:15" ht="16" x14ac:dyDescent="0.2">
      <c r="A14" s="130"/>
      <c r="B14" s="131"/>
      <c r="C14" s="132"/>
      <c r="D14" s="13"/>
      <c r="E14" s="76"/>
      <c r="F14" s="77"/>
      <c r="G14" s="78"/>
      <c r="H14" s="34"/>
      <c r="I14" s="60" t="s">
        <v>17</v>
      </c>
      <c r="J14" s="61">
        <f t="shared" si="0"/>
        <v>0</v>
      </c>
      <c r="K14" s="59"/>
      <c r="L14" s="29"/>
      <c r="M14"/>
      <c r="N14"/>
      <c r="O14"/>
    </row>
    <row r="15" spans="1:15" ht="16" x14ac:dyDescent="0.2">
      <c r="A15" s="130"/>
      <c r="B15" s="131"/>
      <c r="C15" s="132"/>
      <c r="D15" s="13"/>
      <c r="E15" s="76"/>
      <c r="F15" s="77"/>
      <c r="G15" s="78"/>
      <c r="H15" s="34"/>
      <c r="I15" s="60" t="s">
        <v>17</v>
      </c>
      <c r="J15" s="61">
        <f t="shared" si="0"/>
        <v>0</v>
      </c>
      <c r="K15" s="59"/>
      <c r="L15" s="29"/>
      <c r="M15"/>
      <c r="N15"/>
      <c r="O15"/>
    </row>
    <row r="16" spans="1:15" ht="16" x14ac:dyDescent="0.2">
      <c r="A16" s="130"/>
      <c r="B16" s="131"/>
      <c r="C16" s="132"/>
      <c r="D16" s="13"/>
      <c r="E16" s="76"/>
      <c r="F16" s="77"/>
      <c r="G16" s="78"/>
      <c r="H16" s="34"/>
      <c r="I16" s="60" t="s">
        <v>17</v>
      </c>
      <c r="J16" s="61">
        <f t="shared" si="0"/>
        <v>0</v>
      </c>
      <c r="K16" s="59"/>
      <c r="L16" s="29"/>
      <c r="M16"/>
      <c r="N16"/>
      <c r="O16"/>
    </row>
    <row r="17" spans="1:15" ht="16" x14ac:dyDescent="0.2">
      <c r="A17" s="130"/>
      <c r="B17" s="131"/>
      <c r="C17" s="132"/>
      <c r="D17" s="13"/>
      <c r="E17" s="76"/>
      <c r="F17" s="77"/>
      <c r="G17" s="78"/>
      <c r="H17" s="34"/>
      <c r="I17" s="60" t="s">
        <v>17</v>
      </c>
      <c r="J17" s="61">
        <f t="shared" si="0"/>
        <v>0</v>
      </c>
      <c r="K17" s="59"/>
      <c r="L17" s="1"/>
      <c r="M17"/>
      <c r="N17"/>
      <c r="O17"/>
    </row>
    <row r="18" spans="1:15" ht="16" x14ac:dyDescent="0.2">
      <c r="A18" s="130"/>
      <c r="B18" s="131"/>
      <c r="C18" s="132"/>
      <c r="D18" s="13"/>
      <c r="E18" s="76"/>
      <c r="F18" s="77"/>
      <c r="G18" s="78"/>
      <c r="H18" s="34"/>
      <c r="I18" s="60" t="s">
        <v>17</v>
      </c>
      <c r="J18" s="61">
        <f t="shared" si="0"/>
        <v>0</v>
      </c>
      <c r="K18" s="59"/>
      <c r="L18" s="1"/>
      <c r="M18"/>
      <c r="N18"/>
      <c r="O18"/>
    </row>
    <row r="19" spans="1:15" ht="16" x14ac:dyDescent="0.2">
      <c r="A19" s="130"/>
      <c r="B19" s="131"/>
      <c r="C19" s="132"/>
      <c r="D19" s="13"/>
      <c r="E19" s="76"/>
      <c r="F19" s="77"/>
      <c r="G19" s="78"/>
      <c r="H19" s="34"/>
      <c r="I19" s="60" t="s">
        <v>17</v>
      </c>
      <c r="J19" s="61">
        <f t="shared" si="0"/>
        <v>0</v>
      </c>
      <c r="K19" s="59"/>
      <c r="L19" s="1"/>
      <c r="M19"/>
      <c r="N19"/>
      <c r="O19"/>
    </row>
    <row r="20" spans="1:15" ht="16" x14ac:dyDescent="0.2">
      <c r="A20" s="130"/>
      <c r="B20" s="131"/>
      <c r="C20" s="132"/>
      <c r="D20" s="13"/>
      <c r="E20" s="76"/>
      <c r="F20" s="77"/>
      <c r="G20" s="78"/>
      <c r="H20" s="34"/>
      <c r="I20" s="60" t="s">
        <v>17</v>
      </c>
      <c r="J20" s="61">
        <f t="shared" si="0"/>
        <v>0</v>
      </c>
      <c r="K20" s="59"/>
      <c r="L20" s="1"/>
      <c r="M20"/>
      <c r="N20"/>
      <c r="O20"/>
    </row>
    <row r="21" spans="1:15" ht="16" x14ac:dyDescent="0.2">
      <c r="A21" s="79"/>
      <c r="B21" s="5"/>
      <c r="C21" s="5"/>
      <c r="D21" s="5"/>
      <c r="E21" s="80"/>
      <c r="F21" s="34"/>
      <c r="G21" s="34"/>
      <c r="H21" s="60" t="s">
        <v>22</v>
      </c>
      <c r="I21" s="62">
        <f>SUM(J10:J20)</f>
        <v>0</v>
      </c>
      <c r="J21" s="34"/>
      <c r="K21" s="59"/>
      <c r="L21" s="1"/>
      <c r="M21"/>
      <c r="N21"/>
      <c r="O21"/>
    </row>
    <row r="22" spans="1:15" ht="16" x14ac:dyDescent="0.2">
      <c r="A22" s="47" t="s">
        <v>9</v>
      </c>
      <c r="B22" s="2"/>
      <c r="C22" s="2"/>
      <c r="D22" s="2"/>
      <c r="E22" s="80"/>
      <c r="F22" s="34"/>
      <c r="G22" s="34"/>
      <c r="H22" s="34"/>
      <c r="I22" s="60"/>
      <c r="J22" s="34"/>
      <c r="K22" s="59"/>
      <c r="L22" s="1"/>
      <c r="M22"/>
      <c r="N22"/>
      <c r="O22"/>
    </row>
    <row r="23" spans="1:15" ht="16" x14ac:dyDescent="0.2">
      <c r="A23" s="47" t="s">
        <v>39</v>
      </c>
      <c r="B23" s="2"/>
      <c r="C23" s="2"/>
      <c r="D23" s="2"/>
      <c r="E23" s="80" t="s">
        <v>0</v>
      </c>
      <c r="F23" s="34"/>
      <c r="G23" s="34" t="s">
        <v>15</v>
      </c>
      <c r="H23" s="34"/>
      <c r="I23" s="60"/>
      <c r="J23" s="34" t="s">
        <v>4</v>
      </c>
      <c r="K23" s="59"/>
      <c r="L23" s="1"/>
      <c r="M23"/>
      <c r="N23"/>
      <c r="O23"/>
    </row>
    <row r="24" spans="1:15" ht="16" x14ac:dyDescent="0.2">
      <c r="A24" s="130"/>
      <c r="B24" s="131"/>
      <c r="C24" s="132"/>
      <c r="D24" s="40"/>
      <c r="E24" s="76"/>
      <c r="F24" s="81"/>
      <c r="G24" s="78"/>
      <c r="H24" s="34"/>
      <c r="I24" s="60" t="s">
        <v>16</v>
      </c>
      <c r="J24" s="61">
        <f>G24*4</f>
        <v>0</v>
      </c>
      <c r="K24" s="59"/>
      <c r="L24" s="1"/>
      <c r="M24"/>
      <c r="N24"/>
      <c r="O24"/>
    </row>
    <row r="25" spans="1:15" ht="16" x14ac:dyDescent="0.2">
      <c r="A25" s="130"/>
      <c r="B25" s="131"/>
      <c r="C25" s="132"/>
      <c r="D25" s="40"/>
      <c r="E25" s="76"/>
      <c r="F25" s="81"/>
      <c r="G25" s="78"/>
      <c r="H25" s="34"/>
      <c r="I25" s="60" t="s">
        <v>16</v>
      </c>
      <c r="J25" s="61">
        <f>G25*4</f>
        <v>0</v>
      </c>
      <c r="K25" s="59"/>
      <c r="L25" s="1"/>
      <c r="M25"/>
      <c r="N25"/>
      <c r="O25"/>
    </row>
    <row r="26" spans="1:15" ht="16" x14ac:dyDescent="0.2">
      <c r="A26" s="130"/>
      <c r="B26" s="131"/>
      <c r="C26" s="132"/>
      <c r="D26" s="40"/>
      <c r="E26" s="76"/>
      <c r="F26" s="81"/>
      <c r="G26" s="78"/>
      <c r="H26" s="34"/>
      <c r="I26" s="60" t="s">
        <v>16</v>
      </c>
      <c r="J26" s="61">
        <f>G26*4</f>
        <v>0</v>
      </c>
      <c r="K26" s="59"/>
      <c r="L26" s="1"/>
      <c r="M26"/>
      <c r="N26"/>
      <c r="O26"/>
    </row>
    <row r="27" spans="1:15" ht="16" x14ac:dyDescent="0.2">
      <c r="A27" s="130"/>
      <c r="B27" s="131"/>
      <c r="C27" s="132"/>
      <c r="D27" s="40"/>
      <c r="E27" s="76"/>
      <c r="F27" s="81"/>
      <c r="G27" s="78"/>
      <c r="H27" s="34"/>
      <c r="I27" s="60" t="s">
        <v>16</v>
      </c>
      <c r="J27" s="61">
        <f>G27*4</f>
        <v>0</v>
      </c>
      <c r="K27" s="59"/>
      <c r="L27" s="1"/>
      <c r="M27"/>
      <c r="N27"/>
      <c r="O27"/>
    </row>
    <row r="28" spans="1:15" ht="16" x14ac:dyDescent="0.2">
      <c r="A28" s="130"/>
      <c r="B28" s="131"/>
      <c r="C28" s="132"/>
      <c r="D28" s="40"/>
      <c r="E28" s="76"/>
      <c r="F28" s="81"/>
      <c r="G28" s="78"/>
      <c r="H28" s="34"/>
      <c r="I28" s="60" t="s">
        <v>16</v>
      </c>
      <c r="J28" s="61">
        <f>G28*4</f>
        <v>0</v>
      </c>
      <c r="K28" s="59"/>
      <c r="L28" s="1"/>
      <c r="M28"/>
      <c r="N28"/>
      <c r="O28"/>
    </row>
    <row r="29" spans="1:15" ht="16" x14ac:dyDescent="0.2">
      <c r="A29" s="83"/>
      <c r="B29" s="40"/>
      <c r="C29" s="40"/>
      <c r="D29" s="40"/>
      <c r="E29" s="84"/>
      <c r="F29" s="81"/>
      <c r="G29" s="81"/>
      <c r="H29" s="60" t="s">
        <v>22</v>
      </c>
      <c r="I29" s="62">
        <f>SUM(J24:J28)</f>
        <v>0</v>
      </c>
      <c r="J29" s="34"/>
      <c r="K29" s="59"/>
      <c r="L29" s="1"/>
      <c r="M29"/>
      <c r="N29"/>
      <c r="O29"/>
    </row>
    <row r="30" spans="1:15" ht="17" thickBot="1" x14ac:dyDescent="0.25">
      <c r="A30" s="85"/>
      <c r="B30" s="41"/>
      <c r="C30" s="41"/>
      <c r="D30" s="41"/>
      <c r="E30" s="86"/>
      <c r="F30" s="87"/>
      <c r="G30" s="87"/>
      <c r="H30" s="42"/>
      <c r="I30" s="42"/>
      <c r="J30" s="43"/>
      <c r="K30" s="44"/>
      <c r="L30" s="1"/>
      <c r="M30"/>
      <c r="N30"/>
      <c r="O30"/>
    </row>
    <row r="31" spans="1:15" ht="17" thickBot="1" x14ac:dyDescent="0.25">
      <c r="A31" s="35"/>
      <c r="B31" s="5"/>
      <c r="C31" s="5"/>
      <c r="D31" s="5"/>
      <c r="E31" s="88"/>
      <c r="F31" s="2"/>
      <c r="G31" s="2"/>
      <c r="H31" s="2"/>
      <c r="I31" s="2"/>
      <c r="J31" s="2"/>
      <c r="K31" s="2"/>
      <c r="L31" s="1"/>
      <c r="M31"/>
      <c r="N31"/>
      <c r="O31"/>
    </row>
    <row r="32" spans="1:15" ht="18" x14ac:dyDescent="0.2">
      <c r="A32" s="45" t="s">
        <v>70</v>
      </c>
      <c r="B32" s="38"/>
      <c r="C32" s="38"/>
      <c r="D32" s="38"/>
      <c r="E32" s="38"/>
      <c r="F32" s="38"/>
      <c r="G32" s="140" t="s">
        <v>23</v>
      </c>
      <c r="H32" s="140"/>
      <c r="I32" s="56">
        <f>SUM(I33:I65)</f>
        <v>0</v>
      </c>
      <c r="J32" s="57"/>
      <c r="K32" s="58">
        <f>I32</f>
        <v>0</v>
      </c>
      <c r="L32" s="1"/>
      <c r="M32"/>
      <c r="N32"/>
      <c r="O32"/>
    </row>
    <row r="33" spans="1:15" ht="16" x14ac:dyDescent="0.2">
      <c r="A33" s="47"/>
      <c r="B33" s="2"/>
      <c r="C33" s="2"/>
      <c r="D33" s="2"/>
      <c r="E33" s="2"/>
      <c r="F33" s="2"/>
      <c r="G33" s="2"/>
      <c r="H33" s="2"/>
      <c r="I33" s="2"/>
      <c r="J33" s="2"/>
      <c r="K33" s="39"/>
      <c r="L33" s="1"/>
      <c r="M33"/>
      <c r="N33"/>
      <c r="O33"/>
    </row>
    <row r="34" spans="1:15" ht="16" x14ac:dyDescent="0.2">
      <c r="A34" s="47" t="s">
        <v>81</v>
      </c>
      <c r="B34" s="2"/>
      <c r="C34" s="2"/>
      <c r="D34" s="2"/>
      <c r="E34" s="2"/>
      <c r="F34" s="2"/>
      <c r="G34" s="2"/>
      <c r="H34" s="2"/>
      <c r="I34" s="2"/>
      <c r="J34" s="2"/>
      <c r="K34" s="39"/>
      <c r="L34" s="1"/>
      <c r="M34"/>
      <c r="N34"/>
      <c r="O34"/>
    </row>
    <row r="35" spans="1:15" ht="16" x14ac:dyDescent="0.2">
      <c r="A35" s="47"/>
      <c r="B35" s="2"/>
      <c r="C35" s="2"/>
      <c r="D35" s="2"/>
      <c r="E35" s="2"/>
      <c r="F35" s="2"/>
      <c r="G35" s="2"/>
      <c r="H35" s="2"/>
      <c r="I35" s="2"/>
      <c r="J35" s="2"/>
      <c r="K35" s="39"/>
      <c r="L35" s="1"/>
      <c r="M35"/>
      <c r="N35"/>
      <c r="O35"/>
    </row>
    <row r="36" spans="1:15" ht="34" x14ac:dyDescent="0.2">
      <c r="A36" s="47" t="s">
        <v>82</v>
      </c>
      <c r="B36" s="2"/>
      <c r="C36" s="34" t="s">
        <v>83</v>
      </c>
      <c r="D36" s="34"/>
      <c r="E36" s="35" t="s">
        <v>50</v>
      </c>
      <c r="F36" s="2"/>
      <c r="G36" s="141" t="s">
        <v>53</v>
      </c>
      <c r="H36" s="141"/>
      <c r="I36" s="2"/>
      <c r="J36" s="2"/>
      <c r="K36" s="39"/>
      <c r="L36" s="1"/>
      <c r="M36"/>
      <c r="N36"/>
      <c r="O36"/>
    </row>
    <row r="37" spans="1:15" ht="16" x14ac:dyDescent="0.2">
      <c r="A37" s="72"/>
      <c r="B37" s="73"/>
      <c r="C37" s="74"/>
      <c r="D37" s="73"/>
      <c r="E37" s="75"/>
      <c r="F37"/>
      <c r="G37" s="135" t="s">
        <v>63</v>
      </c>
      <c r="H37" s="136"/>
      <c r="I37" s="35"/>
      <c r="J37" s="35"/>
      <c r="K37" s="59"/>
      <c r="L37" s="1"/>
      <c r="M37"/>
      <c r="N37"/>
      <c r="O37"/>
    </row>
    <row r="38" spans="1:15" ht="16" x14ac:dyDescent="0.2">
      <c r="A38" s="72"/>
      <c r="B38" s="73"/>
      <c r="C38" s="74"/>
      <c r="D38" s="73"/>
      <c r="E38" s="75"/>
      <c r="F38"/>
      <c r="G38" s="135" t="s">
        <v>63</v>
      </c>
      <c r="H38" s="136"/>
      <c r="I38" s="35"/>
      <c r="J38" s="35"/>
      <c r="K38" s="59"/>
      <c r="L38" s="1"/>
      <c r="M38"/>
      <c r="N38"/>
      <c r="O38"/>
    </row>
    <row r="39" spans="1:15" ht="16" x14ac:dyDescent="0.2">
      <c r="A39" s="72"/>
      <c r="B39" s="73"/>
      <c r="C39" s="74"/>
      <c r="D39" s="73"/>
      <c r="E39" s="75"/>
      <c r="F39"/>
      <c r="G39" s="135" t="s">
        <v>63</v>
      </c>
      <c r="H39" s="136"/>
      <c r="I39" s="35"/>
      <c r="J39" s="35"/>
      <c r="K39" s="59"/>
      <c r="L39" s="1"/>
      <c r="M39"/>
      <c r="N39"/>
      <c r="O39"/>
    </row>
    <row r="40" spans="1:15" ht="16" x14ac:dyDescent="0.2">
      <c r="A40" s="72"/>
      <c r="B40" s="73"/>
      <c r="C40" s="74"/>
      <c r="D40" s="73"/>
      <c r="E40" s="75"/>
      <c r="F40"/>
      <c r="G40" s="135" t="s">
        <v>63</v>
      </c>
      <c r="H40" s="136"/>
      <c r="I40" s="35"/>
      <c r="J40" s="35"/>
      <c r="K40" s="59"/>
      <c r="L40" s="1"/>
      <c r="M40"/>
      <c r="N40"/>
      <c r="O40"/>
    </row>
    <row r="41" spans="1:15" ht="16" x14ac:dyDescent="0.2">
      <c r="A41" s="72"/>
      <c r="B41" s="73"/>
      <c r="C41" s="74"/>
      <c r="D41" s="73"/>
      <c r="E41" s="75"/>
      <c r="F41"/>
      <c r="G41" s="135" t="s">
        <v>63</v>
      </c>
      <c r="H41" s="136"/>
      <c r="I41" s="35"/>
      <c r="J41" s="35"/>
      <c r="K41" s="59"/>
      <c r="L41" s="1"/>
      <c r="M41"/>
      <c r="N41"/>
      <c r="O41"/>
    </row>
    <row r="42" spans="1:15" ht="16" x14ac:dyDescent="0.2">
      <c r="A42" s="72"/>
      <c r="B42" s="73"/>
      <c r="C42" s="74"/>
      <c r="D42" s="73"/>
      <c r="E42" s="75"/>
      <c r="F42"/>
      <c r="G42" s="135" t="s">
        <v>63</v>
      </c>
      <c r="H42" s="136"/>
      <c r="I42" s="35"/>
      <c r="J42" s="35"/>
      <c r="K42" s="59"/>
      <c r="L42" s="1"/>
      <c r="M42"/>
      <c r="N42"/>
      <c r="O42"/>
    </row>
    <row r="43" spans="1:15" ht="16" x14ac:dyDescent="0.2">
      <c r="A43" s="72"/>
      <c r="B43" s="73"/>
      <c r="C43" s="74"/>
      <c r="D43" s="73"/>
      <c r="E43" s="75"/>
      <c r="F43"/>
      <c r="G43" s="135" t="s">
        <v>63</v>
      </c>
      <c r="H43" s="136"/>
      <c r="I43" s="35"/>
      <c r="J43" s="35"/>
      <c r="K43" s="59"/>
      <c r="L43" s="1"/>
      <c r="M43"/>
      <c r="N43"/>
      <c r="O43"/>
    </row>
    <row r="44" spans="1:15" ht="16" customHeight="1" x14ac:dyDescent="0.2">
      <c r="A44" s="72"/>
      <c r="B44" s="73"/>
      <c r="C44" s="74"/>
      <c r="D44" s="73"/>
      <c r="E44" s="75"/>
      <c r="F44"/>
      <c r="G44" s="135" t="s">
        <v>63</v>
      </c>
      <c r="H44" s="136"/>
      <c r="I44" s="35"/>
      <c r="J44" s="35"/>
      <c r="K44" s="59"/>
      <c r="L44" s="1"/>
      <c r="M44"/>
      <c r="N44"/>
      <c r="O44"/>
    </row>
    <row r="45" spans="1:15" ht="16" customHeight="1" x14ac:dyDescent="0.2">
      <c r="A45" s="72"/>
      <c r="B45" s="73"/>
      <c r="C45" s="74"/>
      <c r="D45" s="73"/>
      <c r="E45" s="75"/>
      <c r="F45"/>
      <c r="G45" s="135" t="s">
        <v>63</v>
      </c>
      <c r="H45" s="136"/>
      <c r="I45" s="35"/>
      <c r="J45" s="35"/>
      <c r="K45" s="59"/>
      <c r="L45" s="1"/>
      <c r="M45"/>
      <c r="N45"/>
      <c r="O45"/>
    </row>
    <row r="46" spans="1:15" ht="16" customHeight="1" x14ac:dyDescent="0.2">
      <c r="A46" s="72"/>
      <c r="B46" s="73"/>
      <c r="C46" s="74"/>
      <c r="D46" s="73"/>
      <c r="E46" s="75"/>
      <c r="F46"/>
      <c r="G46" s="135" t="s">
        <v>63</v>
      </c>
      <c r="H46" s="136"/>
      <c r="I46" s="35"/>
      <c r="J46" s="35" t="s">
        <v>4</v>
      </c>
      <c r="K46" s="59"/>
      <c r="L46" s="1"/>
      <c r="M46"/>
      <c r="N46"/>
      <c r="O46"/>
    </row>
    <row r="47" spans="1:15" ht="16" customHeight="1" x14ac:dyDescent="0.2">
      <c r="A47" s="47" t="s">
        <v>8</v>
      </c>
      <c r="B47" s="118">
        <f>COUNTIF(G37:H46,"Primary author")</f>
        <v>0</v>
      </c>
      <c r="C47" s="2"/>
      <c r="D47" s="2"/>
      <c r="E47" s="2"/>
      <c r="F47" s="2"/>
      <c r="G47" s="34"/>
      <c r="H47" s="34"/>
      <c r="I47" s="60" t="s">
        <v>18</v>
      </c>
      <c r="J47" s="61">
        <f>B47*10</f>
        <v>0</v>
      </c>
      <c r="K47" s="59"/>
      <c r="L47" s="1"/>
      <c r="M47"/>
      <c r="N47"/>
      <c r="O47"/>
    </row>
    <row r="48" spans="1:15" ht="16" customHeight="1" x14ac:dyDescent="0.2">
      <c r="A48" s="47" t="s">
        <v>26</v>
      </c>
      <c r="B48" s="119">
        <f>COUNTIF(G37:H46,"Secondary author")</f>
        <v>0</v>
      </c>
      <c r="C48" s="2"/>
      <c r="D48" s="2"/>
      <c r="E48" s="2"/>
      <c r="F48" s="2"/>
      <c r="G48" s="34"/>
      <c r="H48" s="34"/>
      <c r="I48" s="60" t="s">
        <v>19</v>
      </c>
      <c r="J48" s="61">
        <f>B48*6</f>
        <v>0</v>
      </c>
      <c r="K48" s="59"/>
      <c r="L48" s="1"/>
      <c r="M48"/>
      <c r="N48"/>
      <c r="O48"/>
    </row>
    <row r="49" spans="1:15" ht="16" customHeight="1" x14ac:dyDescent="0.2">
      <c r="A49" s="48" t="s">
        <v>10</v>
      </c>
      <c r="B49" s="2"/>
      <c r="C49" s="2"/>
      <c r="D49" s="2"/>
      <c r="E49" s="2"/>
      <c r="F49" s="2"/>
      <c r="G49" s="34"/>
      <c r="H49" s="60" t="s">
        <v>22</v>
      </c>
      <c r="I49" s="62">
        <f>SUM(J47:J48)</f>
        <v>0</v>
      </c>
      <c r="J49" s="34"/>
      <c r="K49" s="59"/>
      <c r="L49" s="1"/>
      <c r="M49"/>
      <c r="N49"/>
      <c r="O49"/>
    </row>
    <row r="50" spans="1:15" ht="16" customHeight="1" x14ac:dyDescent="0.2">
      <c r="A50" s="48"/>
      <c r="B50" s="2"/>
      <c r="C50" s="2"/>
      <c r="D50" s="2"/>
      <c r="E50" s="2"/>
      <c r="F50" s="2"/>
      <c r="G50" s="2"/>
      <c r="H50" s="2"/>
      <c r="I50" s="2"/>
      <c r="J50" s="2"/>
      <c r="K50" s="39"/>
      <c r="L50" s="1"/>
      <c r="M50"/>
      <c r="N50"/>
      <c r="O50"/>
    </row>
    <row r="51" spans="1:15" ht="16" customHeight="1" x14ac:dyDescent="0.2">
      <c r="A51" s="47" t="s">
        <v>91</v>
      </c>
      <c r="B51" s="2"/>
      <c r="C51" s="2"/>
      <c r="D51" s="2"/>
      <c r="E51" s="2"/>
      <c r="F51" s="2"/>
      <c r="G51" s="2"/>
      <c r="H51" s="2"/>
      <c r="I51" s="2"/>
      <c r="J51" s="2"/>
      <c r="K51" s="39"/>
      <c r="L51" s="1"/>
      <c r="M51"/>
      <c r="N51"/>
      <c r="O51"/>
    </row>
    <row r="52" spans="1:15" ht="16" customHeight="1" x14ac:dyDescent="0.2">
      <c r="A52" s="47"/>
      <c r="B52" s="2"/>
      <c r="C52" s="2"/>
      <c r="D52" s="2"/>
      <c r="E52" s="2"/>
      <c r="F52" s="2"/>
      <c r="G52" s="2"/>
      <c r="H52" s="2"/>
      <c r="I52" s="2"/>
      <c r="J52" s="2"/>
      <c r="K52" s="39"/>
      <c r="L52" s="1"/>
      <c r="M52"/>
      <c r="N52"/>
      <c r="O52"/>
    </row>
    <row r="53" spans="1:15" ht="32" customHeight="1" x14ac:dyDescent="0.2">
      <c r="A53" s="47" t="s">
        <v>82</v>
      </c>
      <c r="B53" s="2"/>
      <c r="C53" s="34" t="s">
        <v>83</v>
      </c>
      <c r="D53" s="34"/>
      <c r="E53" s="35" t="s">
        <v>50</v>
      </c>
      <c r="F53" s="2"/>
      <c r="G53" s="34" t="s">
        <v>53</v>
      </c>
      <c r="H53" s="2"/>
      <c r="I53" s="2"/>
      <c r="J53" s="2"/>
      <c r="K53" s="39"/>
      <c r="L53" s="1"/>
      <c r="M53"/>
      <c r="N53"/>
      <c r="O53"/>
    </row>
    <row r="54" spans="1:15" ht="16" x14ac:dyDescent="0.2">
      <c r="A54" s="72"/>
      <c r="B54" s="73"/>
      <c r="C54" s="82"/>
      <c r="D54" s="73"/>
      <c r="E54" s="75"/>
      <c r="F54"/>
      <c r="G54" s="135" t="s">
        <v>63</v>
      </c>
      <c r="H54" s="136"/>
      <c r="I54"/>
      <c r="J54"/>
      <c r="K54" s="59"/>
      <c r="L54" s="1"/>
      <c r="M54"/>
      <c r="N54"/>
      <c r="O54"/>
    </row>
    <row r="55" spans="1:15" ht="16" x14ac:dyDescent="0.2">
      <c r="A55" s="72"/>
      <c r="B55" s="73"/>
      <c r="C55" s="82"/>
      <c r="D55" s="73"/>
      <c r="E55" s="75"/>
      <c r="F55"/>
      <c r="G55" s="135" t="s">
        <v>63</v>
      </c>
      <c r="H55" s="136"/>
      <c r="I55"/>
      <c r="J55"/>
      <c r="K55" s="59"/>
      <c r="L55" s="1"/>
      <c r="M55"/>
      <c r="N55"/>
      <c r="O55"/>
    </row>
    <row r="56" spans="1:15" ht="16" x14ac:dyDescent="0.2">
      <c r="A56" s="72"/>
      <c r="B56" s="73"/>
      <c r="C56" s="82"/>
      <c r="D56" s="73"/>
      <c r="E56" s="75"/>
      <c r="F56"/>
      <c r="G56" s="135" t="s">
        <v>63</v>
      </c>
      <c r="H56" s="136"/>
      <c r="I56"/>
      <c r="J56"/>
      <c r="K56" s="59"/>
      <c r="L56" s="1"/>
      <c r="M56"/>
      <c r="N56"/>
      <c r="O56"/>
    </row>
    <row r="57" spans="1:15" ht="16" x14ac:dyDescent="0.2">
      <c r="A57" s="72"/>
      <c r="B57" s="73"/>
      <c r="C57" s="82"/>
      <c r="D57" s="73"/>
      <c r="E57" s="75"/>
      <c r="F57"/>
      <c r="G57" s="135" t="s">
        <v>63</v>
      </c>
      <c r="H57" s="136"/>
      <c r="I57"/>
      <c r="J57"/>
      <c r="K57" s="59"/>
      <c r="L57" s="1"/>
      <c r="M57"/>
      <c r="N57"/>
      <c r="O57"/>
    </row>
    <row r="58" spans="1:15" ht="16" x14ac:dyDescent="0.2">
      <c r="A58" s="72"/>
      <c r="B58" s="73"/>
      <c r="C58" s="82"/>
      <c r="D58" s="73"/>
      <c r="E58" s="75"/>
      <c r="F58"/>
      <c r="G58" s="135" t="s">
        <v>63</v>
      </c>
      <c r="H58" s="136"/>
      <c r="I58"/>
      <c r="J58"/>
      <c r="K58" s="59"/>
      <c r="L58" s="1"/>
      <c r="M58"/>
      <c r="N58"/>
      <c r="O58"/>
    </row>
    <row r="59" spans="1:15" ht="16" x14ac:dyDescent="0.2">
      <c r="A59" s="72"/>
      <c r="B59" s="73"/>
      <c r="C59" s="82"/>
      <c r="D59" s="73"/>
      <c r="E59" s="75"/>
      <c r="F59"/>
      <c r="G59" s="135" t="s">
        <v>63</v>
      </c>
      <c r="H59" s="136"/>
      <c r="I59"/>
      <c r="J59"/>
      <c r="K59" s="59"/>
      <c r="L59" s="1"/>
      <c r="M59"/>
      <c r="N59"/>
      <c r="O59"/>
    </row>
    <row r="60" spans="1:15" ht="16" x14ac:dyDescent="0.2">
      <c r="A60" s="72"/>
      <c r="B60" s="73"/>
      <c r="C60" s="82"/>
      <c r="D60" s="73"/>
      <c r="E60" s="75"/>
      <c r="F60"/>
      <c r="G60" s="135" t="s">
        <v>63</v>
      </c>
      <c r="H60" s="136"/>
      <c r="I60"/>
      <c r="J60"/>
      <c r="K60" s="59"/>
      <c r="L60" s="1"/>
      <c r="M60"/>
      <c r="N60"/>
      <c r="O60"/>
    </row>
    <row r="61" spans="1:15" ht="16" customHeight="1" x14ac:dyDescent="0.2">
      <c r="A61" s="72"/>
      <c r="B61" s="73"/>
      <c r="C61" s="82"/>
      <c r="D61" s="73"/>
      <c r="E61" s="75"/>
      <c r="F61"/>
      <c r="G61" s="135" t="s">
        <v>63</v>
      </c>
      <c r="H61" s="136"/>
      <c r="I61"/>
      <c r="J61"/>
      <c r="K61" s="59"/>
      <c r="L61" s="1"/>
      <c r="M61"/>
      <c r="N61"/>
      <c r="O61"/>
    </row>
    <row r="62" spans="1:15" ht="16" customHeight="1" x14ac:dyDescent="0.2">
      <c r="A62" s="72"/>
      <c r="B62" s="73"/>
      <c r="C62" s="82"/>
      <c r="D62" s="73"/>
      <c r="E62" s="75"/>
      <c r="F62"/>
      <c r="G62" s="135" t="s">
        <v>63</v>
      </c>
      <c r="H62" s="136"/>
      <c r="I62"/>
      <c r="J62" t="s">
        <v>4</v>
      </c>
      <c r="K62" s="59"/>
      <c r="L62" s="1"/>
      <c r="M62"/>
      <c r="N62"/>
      <c r="O62"/>
    </row>
    <row r="63" spans="1:15" ht="16" customHeight="1" x14ac:dyDescent="0.2">
      <c r="A63" s="47" t="s">
        <v>7</v>
      </c>
      <c r="B63" s="118">
        <f>COUNTIF(G54:H62,"Primary author")</f>
        <v>0</v>
      </c>
      <c r="C63" s="2"/>
      <c r="D63" s="2"/>
      <c r="E63" s="2"/>
      <c r="F63" s="2"/>
      <c r="G63"/>
      <c r="H63"/>
      <c r="I63" s="60" t="s">
        <v>17</v>
      </c>
      <c r="J63" s="61">
        <f>B63*8</f>
        <v>0</v>
      </c>
      <c r="K63" s="59"/>
      <c r="L63" s="1"/>
      <c r="M63"/>
      <c r="N63"/>
      <c r="O63"/>
    </row>
    <row r="64" spans="1:15" ht="16" customHeight="1" x14ac:dyDescent="0.2">
      <c r="A64" s="47" t="s">
        <v>26</v>
      </c>
      <c r="B64" s="119">
        <f>COUNTIF(G54:H62,"Secondary author")</f>
        <v>0</v>
      </c>
      <c r="C64" s="2"/>
      <c r="D64" s="2"/>
      <c r="E64" s="2"/>
      <c r="F64" s="2"/>
      <c r="G64" s="2"/>
      <c r="H64" s="34"/>
      <c r="I64" s="60" t="s">
        <v>16</v>
      </c>
      <c r="J64" s="61">
        <f>B64*4</f>
        <v>0</v>
      </c>
      <c r="K64" s="59"/>
      <c r="L64" s="1"/>
      <c r="M64"/>
      <c r="N64"/>
      <c r="O64"/>
    </row>
    <row r="65" spans="1:15" ht="16" customHeight="1" x14ac:dyDescent="0.2">
      <c r="A65" s="47"/>
      <c r="B65" s="2"/>
      <c r="C65" s="2"/>
      <c r="D65" s="2"/>
      <c r="E65" s="2"/>
      <c r="F65" s="2"/>
      <c r="G65" s="5"/>
      <c r="H65" s="60" t="s">
        <v>22</v>
      </c>
      <c r="I65" s="62">
        <f>SUM(J63:J64)</f>
        <v>0</v>
      </c>
      <c r="J65" s="34"/>
      <c r="K65" s="59"/>
      <c r="L65" s="1"/>
      <c r="M65"/>
      <c r="N65"/>
      <c r="O65"/>
    </row>
    <row r="66" spans="1:15" ht="16" customHeight="1" thickBot="1" x14ac:dyDescent="0.25">
      <c r="A66" s="89"/>
      <c r="B66" s="43"/>
      <c r="C66" s="43"/>
      <c r="D66" s="43"/>
      <c r="E66" s="43"/>
      <c r="F66" s="43"/>
      <c r="G66" s="41"/>
      <c r="H66" s="43"/>
      <c r="I66" s="43"/>
      <c r="J66" s="43"/>
      <c r="K66" s="44"/>
      <c r="L66" s="1"/>
      <c r="M66"/>
      <c r="N66"/>
      <c r="O66"/>
    </row>
    <row r="67" spans="1:15" ht="16" customHeight="1" thickBot="1" x14ac:dyDescent="0.25">
      <c r="A67" s="34"/>
      <c r="B67" s="2"/>
      <c r="C67" s="2"/>
      <c r="D67" s="2"/>
      <c r="E67" s="2"/>
      <c r="F67" s="2"/>
      <c r="G67" s="5"/>
      <c r="H67" s="2"/>
      <c r="I67" s="2"/>
      <c r="J67" s="2"/>
      <c r="K67" s="2"/>
      <c r="L67" s="1"/>
      <c r="M67"/>
      <c r="N67"/>
      <c r="O67"/>
    </row>
    <row r="68" spans="1:15" ht="16" customHeight="1" x14ac:dyDescent="0.2">
      <c r="A68" s="45" t="s">
        <v>94</v>
      </c>
      <c r="B68" s="38"/>
      <c r="C68" s="38"/>
      <c r="D68" s="38"/>
      <c r="E68" s="38"/>
      <c r="F68" s="38"/>
      <c r="G68" s="140" t="s">
        <v>24</v>
      </c>
      <c r="H68" s="140"/>
      <c r="I68" s="56">
        <f>SUM(I71:I91)</f>
        <v>0</v>
      </c>
      <c r="J68" s="57"/>
      <c r="K68" s="58">
        <f>I68</f>
        <v>0</v>
      </c>
      <c r="L68" s="1"/>
      <c r="M68"/>
      <c r="N68"/>
      <c r="O68"/>
    </row>
    <row r="69" spans="1:15" ht="16" customHeight="1" x14ac:dyDescent="0.2">
      <c r="A69" s="47"/>
      <c r="B69" s="2"/>
      <c r="C69" s="2"/>
      <c r="D69" s="2"/>
      <c r="E69" s="2"/>
      <c r="F69" s="2"/>
      <c r="G69" s="5"/>
      <c r="H69" s="2"/>
      <c r="I69" s="2"/>
      <c r="J69" s="2"/>
      <c r="K69" s="39"/>
      <c r="L69" s="1"/>
      <c r="M69"/>
      <c r="N69"/>
      <c r="O69"/>
    </row>
    <row r="70" spans="1:15" ht="16" x14ac:dyDescent="0.2">
      <c r="A70" s="47" t="s">
        <v>71</v>
      </c>
      <c r="B70" s="2"/>
      <c r="C70" s="2"/>
      <c r="D70" s="2"/>
      <c r="E70" s="2"/>
      <c r="F70" s="2"/>
      <c r="G70" s="2"/>
      <c r="H70" s="2"/>
      <c r="I70" s="2"/>
      <c r="J70" s="2"/>
      <c r="K70" s="39"/>
      <c r="L70" s="1"/>
      <c r="M70"/>
      <c r="N70"/>
      <c r="O70"/>
    </row>
    <row r="71" spans="1:15" ht="16" x14ac:dyDescent="0.2">
      <c r="A71" s="47" t="s">
        <v>11</v>
      </c>
      <c r="B71" s="2"/>
      <c r="C71" s="34" t="s">
        <v>84</v>
      </c>
      <c r="D71" s="2"/>
      <c r="E71" s="34" t="s">
        <v>0</v>
      </c>
      <c r="F71" s="34"/>
      <c r="G71" s="34" t="s">
        <v>47</v>
      </c>
      <c r="H71" s="2"/>
      <c r="I71" s="2"/>
      <c r="J71" s="2" t="s">
        <v>4</v>
      </c>
      <c r="K71" s="39"/>
      <c r="L71" s="1"/>
      <c r="M71"/>
      <c r="N71"/>
      <c r="O71"/>
    </row>
    <row r="72" spans="1:15" ht="16" x14ac:dyDescent="0.2">
      <c r="A72" s="90"/>
      <c r="B72" s="40"/>
      <c r="C72" s="91"/>
      <c r="D72" s="40"/>
      <c r="E72" s="76"/>
      <c r="F72" s="92"/>
      <c r="G72" s="78"/>
      <c r="H72" s="34"/>
      <c r="I72" s="34" t="s">
        <v>17</v>
      </c>
      <c r="J72" s="61">
        <f>G72*8</f>
        <v>0</v>
      </c>
      <c r="K72" s="59"/>
      <c r="L72" s="1"/>
      <c r="M72"/>
      <c r="N72"/>
      <c r="O72"/>
    </row>
    <row r="73" spans="1:15" ht="16" x14ac:dyDescent="0.2">
      <c r="A73" s="90"/>
      <c r="B73" s="40"/>
      <c r="C73" s="91"/>
      <c r="D73" s="40"/>
      <c r="E73" s="76"/>
      <c r="F73" s="93"/>
      <c r="G73" s="78"/>
      <c r="H73" s="34"/>
      <c r="I73" s="34" t="s">
        <v>17</v>
      </c>
      <c r="J73" s="61">
        <f t="shared" ref="J73:J81" si="1">G73*8</f>
        <v>0</v>
      </c>
      <c r="K73" s="59"/>
      <c r="L73" s="1"/>
      <c r="M73"/>
      <c r="N73"/>
      <c r="O73"/>
    </row>
    <row r="74" spans="1:15" ht="16" x14ac:dyDescent="0.2">
      <c r="A74" s="90"/>
      <c r="B74" s="40"/>
      <c r="C74" s="91"/>
      <c r="D74" s="40"/>
      <c r="E74" s="76"/>
      <c r="F74" s="93"/>
      <c r="G74" s="78"/>
      <c r="H74" s="34"/>
      <c r="I74" s="34" t="s">
        <v>17</v>
      </c>
      <c r="J74" s="61">
        <f t="shared" si="1"/>
        <v>0</v>
      </c>
      <c r="K74" s="59"/>
      <c r="L74" s="1"/>
      <c r="M74"/>
      <c r="N74"/>
      <c r="O74"/>
    </row>
    <row r="75" spans="1:15" ht="16" x14ac:dyDescent="0.2">
      <c r="A75" s="90"/>
      <c r="B75" s="40"/>
      <c r="C75" s="91"/>
      <c r="D75" s="40"/>
      <c r="E75" s="76"/>
      <c r="F75" s="93"/>
      <c r="G75" s="78"/>
      <c r="H75" s="34"/>
      <c r="I75" s="34" t="s">
        <v>17</v>
      </c>
      <c r="J75" s="61">
        <f t="shared" si="1"/>
        <v>0</v>
      </c>
      <c r="K75" s="59"/>
      <c r="L75" s="1"/>
      <c r="M75"/>
      <c r="N75"/>
      <c r="O75"/>
    </row>
    <row r="76" spans="1:15" ht="16" x14ac:dyDescent="0.2">
      <c r="A76" s="90"/>
      <c r="B76" s="40"/>
      <c r="C76" s="91"/>
      <c r="D76" s="40"/>
      <c r="E76" s="76"/>
      <c r="F76" s="93"/>
      <c r="G76" s="78"/>
      <c r="H76" s="34"/>
      <c r="I76" s="34" t="s">
        <v>17</v>
      </c>
      <c r="J76" s="61">
        <f t="shared" si="1"/>
        <v>0</v>
      </c>
      <c r="K76" s="59"/>
      <c r="L76" s="1"/>
      <c r="M76"/>
      <c r="N76"/>
      <c r="O76"/>
    </row>
    <row r="77" spans="1:15" ht="16" x14ac:dyDescent="0.2">
      <c r="A77" s="90"/>
      <c r="B77" s="40"/>
      <c r="C77" s="91"/>
      <c r="D77" s="40"/>
      <c r="E77" s="76"/>
      <c r="F77" s="93"/>
      <c r="G77" s="78"/>
      <c r="H77" s="34"/>
      <c r="I77" s="34" t="s">
        <v>17</v>
      </c>
      <c r="J77" s="61">
        <f t="shared" si="1"/>
        <v>0</v>
      </c>
      <c r="K77" s="59"/>
      <c r="L77" s="1"/>
      <c r="M77"/>
      <c r="N77"/>
      <c r="O77"/>
    </row>
    <row r="78" spans="1:15" ht="16" x14ac:dyDescent="0.2">
      <c r="A78" s="90"/>
      <c r="B78" s="40"/>
      <c r="C78" s="91"/>
      <c r="D78" s="40"/>
      <c r="E78" s="76"/>
      <c r="F78" s="93"/>
      <c r="G78" s="78"/>
      <c r="H78" s="34"/>
      <c r="I78" s="34" t="s">
        <v>17</v>
      </c>
      <c r="J78" s="61">
        <f t="shared" si="1"/>
        <v>0</v>
      </c>
      <c r="K78" s="59"/>
      <c r="L78" s="1"/>
      <c r="M78"/>
      <c r="N78"/>
      <c r="O78"/>
    </row>
    <row r="79" spans="1:15" ht="16" x14ac:dyDescent="0.2">
      <c r="A79" s="90"/>
      <c r="B79" s="40"/>
      <c r="C79" s="91"/>
      <c r="D79" s="40"/>
      <c r="E79" s="76"/>
      <c r="F79" s="93"/>
      <c r="G79" s="78"/>
      <c r="H79" s="34"/>
      <c r="I79" s="34" t="s">
        <v>17</v>
      </c>
      <c r="J79" s="61">
        <f t="shared" si="1"/>
        <v>0</v>
      </c>
      <c r="K79" s="59"/>
      <c r="L79" s="1"/>
      <c r="M79"/>
      <c r="N79"/>
      <c r="O79"/>
    </row>
    <row r="80" spans="1:15" ht="16" x14ac:dyDescent="0.2">
      <c r="A80" s="90"/>
      <c r="B80" s="40"/>
      <c r="C80" s="91"/>
      <c r="D80" s="40"/>
      <c r="E80" s="76"/>
      <c r="F80" s="93"/>
      <c r="G80" s="78"/>
      <c r="H80" s="34"/>
      <c r="I80" s="34" t="s">
        <v>17</v>
      </c>
      <c r="J80" s="61">
        <f t="shared" si="1"/>
        <v>0</v>
      </c>
      <c r="K80" s="59"/>
      <c r="L80" s="1"/>
      <c r="M80"/>
      <c r="N80"/>
      <c r="O80"/>
    </row>
    <row r="81" spans="1:15" ht="16" x14ac:dyDescent="0.2">
      <c r="A81" s="90"/>
      <c r="B81" s="40"/>
      <c r="C81" s="91"/>
      <c r="D81" s="40"/>
      <c r="E81" s="76"/>
      <c r="F81" s="93"/>
      <c r="G81" s="78"/>
      <c r="H81" s="34"/>
      <c r="I81" s="34" t="s">
        <v>17</v>
      </c>
      <c r="J81" s="61">
        <f t="shared" si="1"/>
        <v>0</v>
      </c>
      <c r="K81" s="59"/>
      <c r="L81" s="1"/>
      <c r="M81"/>
      <c r="N81"/>
      <c r="O81"/>
    </row>
    <row r="82" spans="1:15" ht="16" x14ac:dyDescent="0.2">
      <c r="A82" s="47"/>
      <c r="B82" s="2"/>
      <c r="C82" s="34"/>
      <c r="D82" s="2"/>
      <c r="E82" s="80"/>
      <c r="F82" s="34"/>
      <c r="G82" s="34"/>
      <c r="H82" s="60" t="s">
        <v>22</v>
      </c>
      <c r="I82" s="62">
        <f>SUM(J72:J81)</f>
        <v>0</v>
      </c>
      <c r="J82" s="34"/>
      <c r="K82" s="59"/>
      <c r="L82" s="1"/>
      <c r="M82"/>
      <c r="N82"/>
      <c r="O82"/>
    </row>
    <row r="83" spans="1:15" ht="16" x14ac:dyDescent="0.2">
      <c r="A83" s="47"/>
      <c r="B83" s="2"/>
      <c r="C83" s="34"/>
      <c r="D83" s="2"/>
      <c r="E83" s="80"/>
      <c r="F83" s="34"/>
      <c r="G83" s="34"/>
      <c r="H83" s="34"/>
      <c r="I83" s="34"/>
      <c r="J83" s="34"/>
      <c r="K83" s="59"/>
      <c r="L83" s="1"/>
      <c r="M83"/>
      <c r="N83"/>
      <c r="O83"/>
    </row>
    <row r="84" spans="1:15" ht="16" x14ac:dyDescent="0.2">
      <c r="A84" s="47" t="s">
        <v>72</v>
      </c>
      <c r="B84" s="2"/>
      <c r="C84" s="34"/>
      <c r="D84" s="2"/>
      <c r="E84" s="80"/>
      <c r="F84" s="34"/>
      <c r="G84" s="34"/>
      <c r="H84" s="34"/>
      <c r="I84" s="34"/>
      <c r="J84" s="34"/>
      <c r="K84" s="59"/>
      <c r="L84" s="1"/>
      <c r="M84"/>
      <c r="N84"/>
      <c r="O84"/>
    </row>
    <row r="85" spans="1:15" ht="16" x14ac:dyDescent="0.2">
      <c r="A85" s="47" t="s">
        <v>1</v>
      </c>
      <c r="B85" s="2"/>
      <c r="C85" s="34" t="s">
        <v>2</v>
      </c>
      <c r="D85" s="2"/>
      <c r="E85" s="80" t="s">
        <v>0</v>
      </c>
      <c r="F85" s="34"/>
      <c r="G85" s="34" t="s">
        <v>15</v>
      </c>
      <c r="H85" s="34"/>
      <c r="I85" s="34"/>
      <c r="J85" s="34" t="s">
        <v>4</v>
      </c>
      <c r="K85" s="59"/>
      <c r="L85" s="1"/>
      <c r="M85"/>
      <c r="N85"/>
      <c r="O85"/>
    </row>
    <row r="86" spans="1:15" ht="16" x14ac:dyDescent="0.2">
      <c r="A86" s="90"/>
      <c r="B86" s="40"/>
      <c r="C86" s="91"/>
      <c r="D86" s="40"/>
      <c r="E86" s="76"/>
      <c r="F86" s="93"/>
      <c r="G86" s="78"/>
      <c r="H86" s="34"/>
      <c r="I86" s="34" t="s">
        <v>16</v>
      </c>
      <c r="J86" s="61">
        <f>G86*4</f>
        <v>0</v>
      </c>
      <c r="K86" s="59"/>
      <c r="L86" s="1"/>
      <c r="M86"/>
      <c r="N86"/>
      <c r="O86"/>
    </row>
    <row r="87" spans="1:15" ht="16" x14ac:dyDescent="0.2">
      <c r="A87" s="90"/>
      <c r="B87" s="40"/>
      <c r="C87" s="91"/>
      <c r="D87" s="40"/>
      <c r="E87" s="76"/>
      <c r="F87" s="93"/>
      <c r="G87" s="78"/>
      <c r="H87" s="34"/>
      <c r="I87" s="34" t="s">
        <v>16</v>
      </c>
      <c r="J87" s="61">
        <f t="shared" ref="J87:J90" si="2">G87*4</f>
        <v>0</v>
      </c>
      <c r="K87" s="59"/>
      <c r="L87" s="1"/>
      <c r="M87"/>
      <c r="N87"/>
      <c r="O87"/>
    </row>
    <row r="88" spans="1:15" ht="16" x14ac:dyDescent="0.2">
      <c r="A88" s="90"/>
      <c r="B88" s="40"/>
      <c r="C88" s="91"/>
      <c r="D88" s="40"/>
      <c r="E88" s="76"/>
      <c r="F88" s="93"/>
      <c r="G88" s="78"/>
      <c r="H88" s="34"/>
      <c r="I88" s="34" t="s">
        <v>16</v>
      </c>
      <c r="J88" s="61">
        <f t="shared" si="2"/>
        <v>0</v>
      </c>
      <c r="K88" s="59"/>
      <c r="L88" s="1"/>
      <c r="M88"/>
      <c r="N88"/>
      <c r="O88"/>
    </row>
    <row r="89" spans="1:15" ht="16" x14ac:dyDescent="0.2">
      <c r="A89" s="90"/>
      <c r="B89" s="40"/>
      <c r="C89" s="91"/>
      <c r="D89" s="40"/>
      <c r="E89" s="76"/>
      <c r="F89" s="93"/>
      <c r="G89" s="78"/>
      <c r="H89" s="34"/>
      <c r="I89" s="34" t="s">
        <v>16</v>
      </c>
      <c r="J89" s="61">
        <f t="shared" si="2"/>
        <v>0</v>
      </c>
      <c r="K89" s="59"/>
      <c r="L89" s="1"/>
      <c r="M89"/>
      <c r="N89"/>
      <c r="O89"/>
    </row>
    <row r="90" spans="1:15" ht="16" x14ac:dyDescent="0.2">
      <c r="A90" s="90"/>
      <c r="B90" s="40"/>
      <c r="C90" s="91"/>
      <c r="D90" s="40"/>
      <c r="E90" s="76"/>
      <c r="F90" s="92"/>
      <c r="G90" s="78"/>
      <c r="H90" s="34"/>
      <c r="I90" s="34" t="s">
        <v>16</v>
      </c>
      <c r="J90" s="61">
        <f t="shared" si="2"/>
        <v>0</v>
      </c>
      <c r="K90" s="59"/>
      <c r="L90" s="1"/>
      <c r="M90"/>
      <c r="N90"/>
      <c r="O90"/>
    </row>
    <row r="91" spans="1:15" ht="16" x14ac:dyDescent="0.2">
      <c r="A91" s="47"/>
      <c r="B91" s="2"/>
      <c r="C91" s="34"/>
      <c r="D91" s="2"/>
      <c r="E91" s="34"/>
      <c r="F91" s="34"/>
      <c r="G91" s="34"/>
      <c r="H91" s="60" t="s">
        <v>22</v>
      </c>
      <c r="I91" s="62">
        <f>SUM(J86:J90)</f>
        <v>0</v>
      </c>
      <c r="J91" s="34"/>
      <c r="K91" s="59"/>
      <c r="L91" s="1"/>
      <c r="M91"/>
      <c r="N91"/>
      <c r="O91"/>
    </row>
    <row r="92" spans="1:15" ht="17" thickBot="1" x14ac:dyDescent="0.25">
      <c r="A92" s="89"/>
      <c r="B92" s="43"/>
      <c r="C92" s="87"/>
      <c r="D92" s="43"/>
      <c r="E92" s="87"/>
      <c r="F92" s="87"/>
      <c r="G92" s="87"/>
      <c r="H92" s="43"/>
      <c r="I92" s="43"/>
      <c r="J92" s="43"/>
      <c r="K92" s="44"/>
      <c r="L92" s="1"/>
      <c r="M92"/>
      <c r="N92"/>
      <c r="O92"/>
    </row>
    <row r="93" spans="1:15" ht="18" x14ac:dyDescent="0.2">
      <c r="A93" s="45" t="s">
        <v>51</v>
      </c>
      <c r="B93" s="38"/>
      <c r="C93" s="94"/>
      <c r="D93" s="38"/>
      <c r="E93" s="38"/>
      <c r="F93" s="94"/>
      <c r="G93" s="140" t="s">
        <v>25</v>
      </c>
      <c r="H93" s="140"/>
      <c r="I93" s="56">
        <f>SUM(I94:I114)</f>
        <v>0</v>
      </c>
      <c r="J93" s="57"/>
      <c r="K93" s="58">
        <f>I93</f>
        <v>0</v>
      </c>
      <c r="L93" s="1"/>
      <c r="M93"/>
      <c r="N93"/>
      <c r="O93"/>
    </row>
    <row r="94" spans="1:15" ht="16" x14ac:dyDescent="0.2">
      <c r="A94" s="26" t="s">
        <v>73</v>
      </c>
      <c r="B94"/>
      <c r="C94" s="8"/>
      <c r="D94" s="8"/>
      <c r="E94" s="8"/>
      <c r="F94" s="93"/>
      <c r="G94" s="93"/>
      <c r="H94" s="2"/>
      <c r="I94" s="2"/>
      <c r="J94" s="2"/>
      <c r="K94" s="39"/>
      <c r="L94" s="1"/>
      <c r="M94"/>
      <c r="N94"/>
      <c r="O94"/>
    </row>
    <row r="95" spans="1:15" ht="17" x14ac:dyDescent="0.2">
      <c r="A95" s="49" t="s">
        <v>52</v>
      </c>
      <c r="B95" s="3"/>
      <c r="C95" s="37" t="s">
        <v>53</v>
      </c>
      <c r="D95" s="36"/>
      <c r="E95" s="36" t="s">
        <v>54</v>
      </c>
      <c r="F95" s="8"/>
      <c r="G95" s="8"/>
      <c r="H95" s="34"/>
      <c r="I95" s="34"/>
      <c r="J95" s="34"/>
      <c r="K95" s="59"/>
      <c r="L95" s="1"/>
      <c r="M95"/>
      <c r="N95"/>
      <c r="O95"/>
    </row>
    <row r="96" spans="1:15" ht="16" x14ac:dyDescent="0.2">
      <c r="A96" s="95"/>
      <c r="B96" s="96"/>
      <c r="C96" s="97"/>
      <c r="D96" s="98"/>
      <c r="E96" s="99"/>
      <c r="F96" s="8"/>
      <c r="G96" s="8"/>
      <c r="H96" s="34"/>
      <c r="I96" s="34" t="s">
        <v>20</v>
      </c>
      <c r="J96" s="61">
        <f t="shared" ref="J96:J102" si="3">IF(C96&gt;0,2,0)</f>
        <v>0</v>
      </c>
      <c r="K96" s="59"/>
      <c r="L96" s="1"/>
      <c r="M96"/>
      <c r="N96"/>
      <c r="O96"/>
    </row>
    <row r="97" spans="1:15" ht="16" x14ac:dyDescent="0.2">
      <c r="A97" s="100"/>
      <c r="B97" s="101"/>
      <c r="C97" s="102"/>
      <c r="D97" s="103"/>
      <c r="E97" s="104"/>
      <c r="F97" s="8"/>
      <c r="G97" s="8"/>
      <c r="H97" s="34"/>
      <c r="I97" s="34" t="s">
        <v>20</v>
      </c>
      <c r="J97" s="61">
        <f t="shared" si="3"/>
        <v>0</v>
      </c>
      <c r="K97" s="59"/>
      <c r="L97" s="1"/>
      <c r="M97"/>
      <c r="N97"/>
      <c r="O97"/>
    </row>
    <row r="98" spans="1:15" ht="16" x14ac:dyDescent="0.2">
      <c r="A98" s="100"/>
      <c r="B98" s="101"/>
      <c r="C98" s="102"/>
      <c r="D98" s="103"/>
      <c r="E98" s="104"/>
      <c r="F98" s="8"/>
      <c r="G98" s="8"/>
      <c r="H98" s="34"/>
      <c r="I98" s="34" t="s">
        <v>20</v>
      </c>
      <c r="J98" s="61">
        <f t="shared" si="3"/>
        <v>0</v>
      </c>
      <c r="K98" s="59"/>
      <c r="L98" s="1"/>
      <c r="M98"/>
      <c r="N98"/>
      <c r="O98"/>
    </row>
    <row r="99" spans="1:15" ht="16" x14ac:dyDescent="0.2">
      <c r="A99" s="100"/>
      <c r="B99" s="101"/>
      <c r="C99" s="102"/>
      <c r="D99" s="103"/>
      <c r="E99" s="104"/>
      <c r="F99" s="8"/>
      <c r="G99" s="8"/>
      <c r="H99" s="34"/>
      <c r="I99" s="34" t="s">
        <v>20</v>
      </c>
      <c r="J99" s="61">
        <f t="shared" si="3"/>
        <v>0</v>
      </c>
      <c r="K99" s="59"/>
      <c r="L99" s="1"/>
      <c r="M99"/>
      <c r="N99"/>
      <c r="O99"/>
    </row>
    <row r="100" spans="1:15" ht="16" x14ac:dyDescent="0.2">
      <c r="A100" s="100"/>
      <c r="B100" s="101"/>
      <c r="C100" s="102"/>
      <c r="D100" s="103"/>
      <c r="E100" s="104"/>
      <c r="F100" s="8"/>
      <c r="G100" s="8"/>
      <c r="H100" s="34"/>
      <c r="I100" s="34" t="s">
        <v>20</v>
      </c>
      <c r="J100" s="61">
        <f t="shared" si="3"/>
        <v>0</v>
      </c>
      <c r="K100" s="59"/>
      <c r="L100" s="1"/>
      <c r="M100"/>
      <c r="N100"/>
      <c r="O100"/>
    </row>
    <row r="101" spans="1:15" ht="16" x14ac:dyDescent="0.2">
      <c r="A101" s="100"/>
      <c r="B101" s="101"/>
      <c r="C101" s="102"/>
      <c r="D101" s="103"/>
      <c r="E101" s="104"/>
      <c r="F101" s="8"/>
      <c r="G101" s="8"/>
      <c r="H101" s="34"/>
      <c r="I101" s="34" t="s">
        <v>20</v>
      </c>
      <c r="J101" s="61">
        <f t="shared" si="3"/>
        <v>0</v>
      </c>
      <c r="K101" s="59"/>
      <c r="L101" s="1"/>
      <c r="M101"/>
      <c r="N101"/>
      <c r="O101"/>
    </row>
    <row r="102" spans="1:15" ht="16" x14ac:dyDescent="0.2">
      <c r="A102" s="100"/>
      <c r="B102" s="101"/>
      <c r="C102" s="105"/>
      <c r="D102" s="103"/>
      <c r="E102" s="104"/>
      <c r="F102" s="8"/>
      <c r="G102" s="8"/>
      <c r="H102" s="34"/>
      <c r="I102" s="34" t="s">
        <v>20</v>
      </c>
      <c r="J102" s="61">
        <f t="shared" si="3"/>
        <v>0</v>
      </c>
      <c r="K102" s="59"/>
      <c r="L102" s="1"/>
      <c r="M102"/>
      <c r="N102"/>
      <c r="O102"/>
    </row>
    <row r="103" spans="1:15" ht="16" x14ac:dyDescent="0.2">
      <c r="A103" s="47"/>
      <c r="B103" s="5"/>
      <c r="C103" s="106"/>
      <c r="D103"/>
      <c r="E103"/>
      <c r="F103" s="35"/>
      <c r="G103" s="35"/>
      <c r="H103" s="60" t="s">
        <v>22</v>
      </c>
      <c r="I103" s="62">
        <f>SUM(J94:J102)</f>
        <v>0</v>
      </c>
      <c r="J103" s="34"/>
      <c r="K103" s="59"/>
      <c r="L103" s="1"/>
      <c r="M103"/>
      <c r="N103"/>
      <c r="O103"/>
    </row>
    <row r="104" spans="1:15" ht="16" x14ac:dyDescent="0.2">
      <c r="A104" s="79"/>
      <c r="B104" s="5"/>
      <c r="C104" s="2"/>
      <c r="D104" s="5"/>
      <c r="E104" s="107"/>
      <c r="F104" s="35"/>
      <c r="G104" s="35"/>
      <c r="H104" s="34"/>
      <c r="I104" s="34"/>
      <c r="J104" s="34"/>
      <c r="K104" s="59"/>
      <c r="L104" s="1"/>
      <c r="M104"/>
      <c r="N104"/>
      <c r="O104"/>
    </row>
    <row r="105" spans="1:15" ht="16" x14ac:dyDescent="0.2">
      <c r="A105" s="49" t="s">
        <v>74</v>
      </c>
      <c r="B105" s="2"/>
      <c r="C105" s="2"/>
      <c r="D105" s="2"/>
      <c r="E105" s="34"/>
      <c r="F105" s="34"/>
      <c r="G105" s="34"/>
      <c r="H105" s="34"/>
      <c r="I105" s="34"/>
      <c r="J105" s="34" t="s">
        <v>4</v>
      </c>
      <c r="K105" s="59"/>
      <c r="L105" s="1"/>
      <c r="M105"/>
      <c r="N105"/>
      <c r="O105"/>
    </row>
    <row r="106" spans="1:15" ht="16" x14ac:dyDescent="0.2">
      <c r="A106" s="49" t="s">
        <v>55</v>
      </c>
      <c r="B106" s="77"/>
      <c r="C106" s="2"/>
      <c r="D106" s="2"/>
      <c r="E106" s="2"/>
      <c r="F106" s="2"/>
      <c r="G106" s="34"/>
      <c r="H106" s="34"/>
      <c r="I106" s="34"/>
      <c r="J106" s="34"/>
      <c r="K106" s="59"/>
      <c r="L106" s="1"/>
      <c r="M106"/>
      <c r="N106"/>
      <c r="O106"/>
    </row>
    <row r="107" spans="1:15" ht="16" x14ac:dyDescent="0.2">
      <c r="A107" s="108"/>
      <c r="B107" s="2"/>
      <c r="C107" s="2"/>
      <c r="D107" s="2"/>
      <c r="E107" s="2"/>
      <c r="F107" s="34"/>
      <c r="G107" s="34"/>
      <c r="H107" s="34"/>
      <c r="I107" s="34" t="s">
        <v>17</v>
      </c>
      <c r="J107" s="61">
        <f>IF(A107&gt;0,8,0)</f>
        <v>0</v>
      </c>
      <c r="K107" s="59"/>
      <c r="L107" s="1"/>
      <c r="M107"/>
      <c r="N107"/>
      <c r="O107"/>
    </row>
    <row r="108" spans="1:15" ht="16" x14ac:dyDescent="0.2">
      <c r="A108" s="109"/>
      <c r="B108" s="2"/>
      <c r="C108" s="2"/>
      <c r="D108" s="2"/>
      <c r="E108" s="2"/>
      <c r="F108" s="34"/>
      <c r="G108" s="34"/>
      <c r="H108" s="34"/>
      <c r="I108" s="34" t="s">
        <v>17</v>
      </c>
      <c r="J108" s="61">
        <f>IF(A108&gt;0,8,0)</f>
        <v>0</v>
      </c>
      <c r="K108" s="59"/>
      <c r="L108" s="1"/>
      <c r="M108"/>
      <c r="N108"/>
      <c r="O108"/>
    </row>
    <row r="109" spans="1:15" ht="16" x14ac:dyDescent="0.2">
      <c r="A109" s="133" t="s">
        <v>75</v>
      </c>
      <c r="B109" s="134"/>
      <c r="C109" s="134"/>
      <c r="D109" s="2"/>
      <c r="E109" s="1"/>
      <c r="F109" s="2"/>
      <c r="G109" s="34"/>
      <c r="H109" s="34"/>
      <c r="I109" s="34"/>
      <c r="J109" s="34"/>
      <c r="K109" s="59"/>
      <c r="L109" s="1"/>
      <c r="M109"/>
      <c r="N109"/>
      <c r="O109"/>
    </row>
    <row r="110" spans="1:15" ht="16" x14ac:dyDescent="0.2">
      <c r="A110" s="49" t="s">
        <v>55</v>
      </c>
      <c r="B110" s="2"/>
      <c r="C110" s="3" t="s">
        <v>59</v>
      </c>
      <c r="D110" s="2"/>
      <c r="E110" s="2"/>
      <c r="F110" s="2"/>
      <c r="G110" s="2"/>
      <c r="H110" s="34"/>
      <c r="K110" s="59"/>
      <c r="L110" s="1"/>
      <c r="M110"/>
      <c r="N110"/>
      <c r="O110"/>
    </row>
    <row r="111" spans="1:15" ht="16" x14ac:dyDescent="0.2">
      <c r="A111" s="108"/>
      <c r="B111" s="2"/>
      <c r="C111" s="102"/>
      <c r="D111" s="2"/>
      <c r="E111" s="2"/>
      <c r="F111" s="2"/>
      <c r="G111" s="2"/>
      <c r="H111" s="34"/>
      <c r="I111" s="34" t="s">
        <v>56</v>
      </c>
      <c r="J111" s="61">
        <f>IF(A111&gt;0,2,0)</f>
        <v>0</v>
      </c>
      <c r="K111" s="59"/>
      <c r="L111" s="1"/>
      <c r="M111"/>
      <c r="N111"/>
      <c r="O111"/>
    </row>
    <row r="112" spans="1:15" ht="16" x14ac:dyDescent="0.2">
      <c r="A112" s="109"/>
      <c r="B112" s="2"/>
      <c r="C112" s="102"/>
      <c r="D112" s="2"/>
      <c r="E112" s="2"/>
      <c r="F112" s="50"/>
      <c r="G112" s="50"/>
      <c r="H112" s="34"/>
      <c r="I112" s="34" t="s">
        <v>56</v>
      </c>
      <c r="J112" s="61">
        <f>IF(A112&gt;0,2,0)</f>
        <v>0</v>
      </c>
      <c r="K112" s="59"/>
      <c r="L112" s="1"/>
      <c r="M112"/>
      <c r="N112"/>
      <c r="O112"/>
    </row>
    <row r="113" spans="1:15" ht="16" x14ac:dyDescent="0.2">
      <c r="A113" s="51"/>
      <c r="B113" s="2"/>
      <c r="C113" s="2"/>
      <c r="D113" s="2"/>
      <c r="E113" s="2"/>
      <c r="F113" s="2"/>
      <c r="G113" s="2"/>
      <c r="H113" s="34"/>
      <c r="I113" s="34"/>
      <c r="J113" s="34"/>
      <c r="K113" s="59"/>
      <c r="L113" s="1"/>
      <c r="M113"/>
      <c r="N113"/>
      <c r="O113"/>
    </row>
    <row r="114" spans="1:15" ht="16" x14ac:dyDescent="0.2">
      <c r="A114" s="51"/>
      <c r="B114" s="2"/>
      <c r="C114" s="2"/>
      <c r="D114" s="2"/>
      <c r="E114" s="2"/>
      <c r="F114" s="2"/>
      <c r="G114" s="2"/>
      <c r="H114" s="60" t="s">
        <v>22</v>
      </c>
      <c r="I114" s="63">
        <f>SUM(J107:J112)</f>
        <v>0</v>
      </c>
      <c r="J114" s="34"/>
      <c r="K114" s="59"/>
      <c r="L114" s="1"/>
      <c r="M114"/>
      <c r="N114"/>
      <c r="O114"/>
    </row>
    <row r="115" spans="1:15" ht="17" thickBot="1" x14ac:dyDescent="0.25">
      <c r="A115" s="52"/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1"/>
      <c r="M115"/>
      <c r="N115"/>
      <c r="O115"/>
    </row>
    <row r="116" spans="1:15" ht="1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/>
      <c r="N116"/>
      <c r="O116"/>
    </row>
    <row r="117" spans="1:15" ht="1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/>
      <c r="N117"/>
      <c r="O117"/>
    </row>
    <row r="118" spans="1:15" ht="18" x14ac:dyDescent="0.2">
      <c r="A118" s="2"/>
      <c r="B118" s="2"/>
      <c r="C118" s="2"/>
      <c r="D118" s="2"/>
      <c r="E118" s="53"/>
      <c r="F118" s="53"/>
      <c r="G118" s="53"/>
      <c r="H118" s="54" t="s">
        <v>5</v>
      </c>
      <c r="I118" s="46">
        <f>C2</f>
        <v>2019</v>
      </c>
      <c r="J118" s="53"/>
      <c r="K118" s="55">
        <f>SUM(K6:K117)</f>
        <v>0</v>
      </c>
      <c r="L118" s="1"/>
      <c r="M118"/>
      <c r="N118"/>
      <c r="O118"/>
    </row>
    <row r="119" spans="1:15" ht="1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"/>
      <c r="M119"/>
      <c r="N119"/>
      <c r="O119"/>
    </row>
    <row r="120" spans="1:15" ht="1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"/>
      <c r="M120"/>
      <c r="N120"/>
      <c r="O120"/>
    </row>
    <row r="121" spans="1:15" ht="1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"/>
      <c r="M121"/>
      <c r="N121"/>
      <c r="O121"/>
    </row>
    <row r="122" spans="1:15" ht="1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"/>
      <c r="M122"/>
      <c r="N122"/>
      <c r="O122"/>
    </row>
    <row r="123" spans="1:15" ht="1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"/>
      <c r="M123"/>
      <c r="N123"/>
      <c r="O123"/>
    </row>
    <row r="124" spans="1:15" ht="1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"/>
      <c r="M124"/>
      <c r="N124"/>
      <c r="O124"/>
    </row>
    <row r="125" spans="1:15" ht="1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"/>
      <c r="M125"/>
      <c r="N125"/>
      <c r="O125"/>
    </row>
    <row r="126" spans="1:15" ht="1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"/>
      <c r="M126"/>
      <c r="N126"/>
      <c r="O126"/>
    </row>
    <row r="127" spans="1:15" ht="1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"/>
      <c r="M127"/>
      <c r="N127"/>
      <c r="O127"/>
    </row>
    <row r="128" spans="1:15" ht="1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"/>
      <c r="M128"/>
      <c r="N128"/>
      <c r="O128"/>
    </row>
    <row r="129" spans="1:15" ht="1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"/>
      <c r="M129"/>
      <c r="N129"/>
      <c r="O129"/>
    </row>
    <row r="130" spans="1:15" ht="1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"/>
      <c r="M130"/>
      <c r="N130"/>
      <c r="O130"/>
    </row>
    <row r="131" spans="1:15" ht="16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6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6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6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6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6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6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6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6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6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6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6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6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6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6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6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6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6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6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6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6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6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6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6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6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6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6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6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6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6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6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6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6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6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6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6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6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6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6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6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6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6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6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6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6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6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6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6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6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6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6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6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6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6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6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6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6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6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6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6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6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6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6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6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6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6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6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6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6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6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6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6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6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6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6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6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6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6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6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6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6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6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6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6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6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6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6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6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6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6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6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6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6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6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6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6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6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6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6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6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6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6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6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6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6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6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6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6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6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6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6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6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6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6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6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6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6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6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6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6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6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6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6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6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6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6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6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6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6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6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6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6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6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6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6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6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6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6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6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6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6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6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6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6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6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6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6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6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6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6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6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6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6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6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6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6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6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6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6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6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6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6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6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6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6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6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6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6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6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6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6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6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6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6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6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6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6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6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6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6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6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6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6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6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6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6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6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6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6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6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6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6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6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6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6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6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6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6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6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6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6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6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6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6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6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6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6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6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6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6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6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6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6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6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6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6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6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6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6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6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6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6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6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6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6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6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6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6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6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6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6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6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6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6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6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6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6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6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6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6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6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6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6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6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6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6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6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6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6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6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6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6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6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6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6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6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6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6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6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6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6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6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6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6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6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6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6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6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6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6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6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6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6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6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6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6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6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6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6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6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6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6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6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6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6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6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6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6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6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6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6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6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6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6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6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6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6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6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6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6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6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6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6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6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6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6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6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6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6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6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6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6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6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6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6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</sheetData>
  <sheetProtection selectLockedCells="1"/>
  <mergeCells count="41">
    <mergeCell ref="G68:H68"/>
    <mergeCell ref="G93:H93"/>
    <mergeCell ref="A109:C109"/>
    <mergeCell ref="G36:H36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54:H54"/>
    <mergeCell ref="G55:H55"/>
    <mergeCell ref="G61:H61"/>
    <mergeCell ref="G62:H62"/>
    <mergeCell ref="A16:C16"/>
    <mergeCell ref="A17:C17"/>
    <mergeCell ref="A24:C24"/>
    <mergeCell ref="A25:C25"/>
    <mergeCell ref="A18:C18"/>
    <mergeCell ref="A19:C19"/>
    <mergeCell ref="A20:C20"/>
    <mergeCell ref="G56:H56"/>
    <mergeCell ref="G57:H57"/>
    <mergeCell ref="G58:H58"/>
    <mergeCell ref="G59:H59"/>
    <mergeCell ref="G60:H60"/>
    <mergeCell ref="G32:H32"/>
    <mergeCell ref="G6:H6"/>
    <mergeCell ref="G39:H39"/>
    <mergeCell ref="A14:C14"/>
    <mergeCell ref="A10:C10"/>
    <mergeCell ref="A11:C11"/>
    <mergeCell ref="A12:C12"/>
    <mergeCell ref="A13:C13"/>
    <mergeCell ref="A26:C26"/>
    <mergeCell ref="A27:C27"/>
    <mergeCell ref="A28:C28"/>
    <mergeCell ref="A15:C15"/>
  </mergeCells>
  <phoneticPr fontId="3" type="noConversion"/>
  <dataValidations count="1">
    <dataValidation type="list" allowBlank="1" showInputMessage="1" showErrorMessage="1" sqref="G54:H62 G37:H46" xr:uid="{C4FF055B-C561-C74A-B68B-517BF8289902}">
      <formula1>"Select one, Primary author, Secondary author"</formula1>
    </dataValidation>
  </dataValidations>
  <printOptions gridLinesSet="0"/>
  <pageMargins left="0.75" right="0.75" top="1" bottom="1" header="0.5" footer="0.5"/>
  <pageSetup paperSize="9" orientation="portrait" horizontalDpi="1200" verticalDpi="1200"/>
  <headerFooter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Q184"/>
  <sheetViews>
    <sheetView showGridLines="0" zoomScaleNormal="100" workbookViewId="0">
      <pane ySplit="3" topLeftCell="A4" activePane="bottomLeft" state="frozen"/>
      <selection pane="bottomLeft" activeCell="A3" sqref="A3"/>
    </sheetView>
  </sheetViews>
  <sheetFormatPr baseColWidth="10" defaultColWidth="9.28515625" defaultRowHeight="13" x14ac:dyDescent="0.15"/>
  <cols>
    <col min="1" max="1" width="48.7109375" style="6" customWidth="1"/>
    <col min="2" max="2" width="5.42578125" style="6" customWidth="1"/>
    <col min="3" max="3" width="33.85546875" style="6" customWidth="1"/>
    <col min="4" max="4" width="3.28515625" style="6" customWidth="1"/>
    <col min="5" max="5" width="29.7109375" style="6" customWidth="1"/>
    <col min="6" max="6" width="2.85546875" style="6" customWidth="1"/>
    <col min="7" max="7" width="5.7109375" style="6" customWidth="1"/>
    <col min="8" max="8" width="9.140625" style="6" customWidth="1"/>
    <col min="9" max="9" width="9" style="6" customWidth="1"/>
    <col min="10" max="10" width="5.7109375" style="6" customWidth="1"/>
    <col min="11" max="16" width="9.85546875" style="6" customWidth="1"/>
    <col min="17" max="16384" width="9.28515625" style="12"/>
  </cols>
  <sheetData>
    <row r="1" spans="1:17" ht="20" x14ac:dyDescent="0.2">
      <c r="A1" s="144" t="s">
        <v>3</v>
      </c>
      <c r="B1" s="4"/>
      <c r="C1" s="4"/>
      <c r="D1" s="4"/>
      <c r="E1" s="4"/>
      <c r="F1" s="4"/>
      <c r="G1" s="4"/>
      <c r="H1" s="4"/>
      <c r="I1" s="4"/>
      <c r="J1" s="4"/>
      <c r="K1" s="2"/>
    </row>
    <row r="2" spans="1:17" ht="30" x14ac:dyDescent="0.3">
      <c r="A2" s="33" t="s">
        <v>96</v>
      </c>
      <c r="B2" s="3" t="s">
        <v>14</v>
      </c>
      <c r="C2" s="25">
        <f>LEFT('Start here'!C18,4)+2</f>
        <v>2020</v>
      </c>
      <c r="D2" s="2"/>
      <c r="E2" s="2"/>
      <c r="F2" s="2"/>
      <c r="G2" s="2"/>
      <c r="H2" s="2"/>
      <c r="I2" s="2"/>
      <c r="J2" s="2"/>
      <c r="K2" s="2"/>
    </row>
    <row r="3" spans="1:17" ht="36" customHeight="1" x14ac:dyDescent="0.2">
      <c r="A3" s="145" t="str">
        <f>IF((ISBLANK('Start here'!C17)),"Enter name on Start Here tab",'Start here'!C17)</f>
        <v>Enter name on Start Here tab</v>
      </c>
      <c r="B3" s="34"/>
      <c r="C3" s="34"/>
      <c r="D3" s="2"/>
      <c r="E3" s="2"/>
      <c r="F3" s="2"/>
      <c r="G3" s="2"/>
      <c r="H3" s="2"/>
      <c r="I3" s="2"/>
      <c r="J3" s="2"/>
      <c r="K3" s="2"/>
    </row>
    <row r="4" spans="1:17" ht="16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2"/>
      <c r="L4" s="1"/>
      <c r="M4"/>
      <c r="N4"/>
      <c r="O4"/>
      <c r="P4"/>
      <c r="Q4"/>
    </row>
    <row r="5" spans="1:17" ht="17" thickBot="1" x14ac:dyDescent="0.25">
      <c r="A5" s="3"/>
      <c r="B5" s="4"/>
      <c r="C5" s="4"/>
      <c r="D5" s="4"/>
      <c r="E5" s="2"/>
      <c r="F5" s="66" t="s">
        <v>33</v>
      </c>
      <c r="G5" s="23"/>
      <c r="H5" s="7"/>
      <c r="I5" s="7"/>
      <c r="J5" s="7"/>
      <c r="K5" s="23"/>
      <c r="L5" s="1"/>
      <c r="M5"/>
      <c r="N5"/>
      <c r="O5"/>
      <c r="P5"/>
      <c r="Q5"/>
    </row>
    <row r="6" spans="1:17" ht="18" x14ac:dyDescent="0.2">
      <c r="A6" s="45" t="s">
        <v>57</v>
      </c>
      <c r="B6" s="38"/>
      <c r="C6" s="38"/>
      <c r="D6" s="38"/>
      <c r="E6" s="38"/>
      <c r="F6" s="38"/>
      <c r="G6" s="140" t="s">
        <v>21</v>
      </c>
      <c r="H6" s="140"/>
      <c r="I6" s="56">
        <f>SUM(I10:I30)</f>
        <v>0</v>
      </c>
      <c r="J6" s="57"/>
      <c r="K6" s="58">
        <f>I6</f>
        <v>0</v>
      </c>
      <c r="L6" s="1"/>
      <c r="M6"/>
      <c r="N6"/>
      <c r="O6"/>
      <c r="P6"/>
      <c r="Q6"/>
    </row>
    <row r="7" spans="1:17" ht="16" x14ac:dyDescent="0.2">
      <c r="A7" s="47"/>
      <c r="B7" s="2"/>
      <c r="C7" s="2"/>
      <c r="D7" s="2"/>
      <c r="E7" s="2"/>
      <c r="F7" s="2"/>
      <c r="G7" s="2"/>
      <c r="H7" s="2"/>
      <c r="I7" s="2"/>
      <c r="J7" s="2"/>
      <c r="K7" s="39"/>
      <c r="L7" s="1"/>
      <c r="M7"/>
      <c r="N7"/>
      <c r="O7"/>
      <c r="P7"/>
      <c r="Q7"/>
    </row>
    <row r="8" spans="1:17" ht="16" x14ac:dyDescent="0.2">
      <c r="A8" s="47" t="s">
        <v>58</v>
      </c>
      <c r="B8" s="2"/>
      <c r="C8" s="2"/>
      <c r="D8" s="2"/>
      <c r="E8" s="2"/>
      <c r="F8" s="2"/>
      <c r="G8" s="2"/>
      <c r="H8" s="2"/>
      <c r="I8" s="2"/>
      <c r="J8" s="2"/>
      <c r="K8" s="39"/>
      <c r="L8" s="1"/>
      <c r="M8"/>
      <c r="N8"/>
      <c r="O8"/>
      <c r="P8"/>
      <c r="Q8"/>
    </row>
    <row r="9" spans="1:17" ht="16" x14ac:dyDescent="0.2">
      <c r="A9" s="47" t="s">
        <v>39</v>
      </c>
      <c r="B9" s="2"/>
      <c r="C9" s="2"/>
      <c r="D9" s="2"/>
      <c r="E9" s="34" t="s">
        <v>0</v>
      </c>
      <c r="F9" s="34"/>
      <c r="G9" s="34" t="s">
        <v>15</v>
      </c>
      <c r="H9" s="34"/>
      <c r="I9" s="34"/>
      <c r="J9" s="34" t="s">
        <v>4</v>
      </c>
      <c r="K9" s="59"/>
      <c r="L9" s="1"/>
      <c r="M9"/>
      <c r="N9"/>
      <c r="O9"/>
      <c r="P9"/>
      <c r="Q9"/>
    </row>
    <row r="10" spans="1:17" ht="16" x14ac:dyDescent="0.2">
      <c r="A10" s="137"/>
      <c r="B10" s="138"/>
      <c r="C10" s="139"/>
      <c r="D10" s="13"/>
      <c r="E10" s="76"/>
      <c r="F10" s="77"/>
      <c r="G10" s="78"/>
      <c r="H10" s="34"/>
      <c r="I10" s="60" t="s">
        <v>17</v>
      </c>
      <c r="J10" s="61">
        <f>G10*8</f>
        <v>0</v>
      </c>
      <c r="K10" s="59"/>
      <c r="L10" s="31"/>
      <c r="M10"/>
      <c r="N10"/>
      <c r="O10"/>
      <c r="P10"/>
      <c r="Q10"/>
    </row>
    <row r="11" spans="1:17" ht="16" x14ac:dyDescent="0.2">
      <c r="A11" s="130"/>
      <c r="B11" s="131"/>
      <c r="C11" s="132"/>
      <c r="D11" s="13"/>
      <c r="E11" s="76"/>
      <c r="F11" s="77"/>
      <c r="G11" s="78"/>
      <c r="H11" s="34"/>
      <c r="I11" s="60" t="s">
        <v>17</v>
      </c>
      <c r="J11" s="61">
        <f t="shared" ref="J11:J20" si="0">G11*8</f>
        <v>0</v>
      </c>
      <c r="K11" s="59"/>
      <c r="L11" s="29"/>
      <c r="M11"/>
      <c r="N11"/>
      <c r="O11"/>
      <c r="P11"/>
      <c r="Q11"/>
    </row>
    <row r="12" spans="1:17" ht="16" x14ac:dyDescent="0.2">
      <c r="A12" s="130"/>
      <c r="B12" s="131"/>
      <c r="C12" s="132"/>
      <c r="D12" s="13"/>
      <c r="E12" s="76"/>
      <c r="F12" s="77"/>
      <c r="G12" s="78"/>
      <c r="H12" s="34"/>
      <c r="I12" s="60" t="s">
        <v>17</v>
      </c>
      <c r="J12" s="61">
        <f t="shared" si="0"/>
        <v>0</v>
      </c>
      <c r="K12" s="59"/>
      <c r="L12" s="35"/>
      <c r="M12"/>
      <c r="N12"/>
      <c r="O12"/>
      <c r="P12"/>
      <c r="Q12"/>
    </row>
    <row r="13" spans="1:17" ht="16" x14ac:dyDescent="0.2">
      <c r="A13" s="130"/>
      <c r="B13" s="131"/>
      <c r="C13" s="132"/>
      <c r="D13" s="13"/>
      <c r="E13" s="76"/>
      <c r="F13" s="77"/>
      <c r="G13" s="78"/>
      <c r="H13" s="34"/>
      <c r="I13" s="60" t="s">
        <v>17</v>
      </c>
      <c r="J13" s="61">
        <f t="shared" si="0"/>
        <v>0</v>
      </c>
      <c r="K13" s="59"/>
      <c r="L13" s="29"/>
      <c r="M13"/>
      <c r="N13"/>
      <c r="O13"/>
      <c r="P13"/>
      <c r="Q13"/>
    </row>
    <row r="14" spans="1:17" ht="16" x14ac:dyDescent="0.2">
      <c r="A14" s="130"/>
      <c r="B14" s="131"/>
      <c r="C14" s="132"/>
      <c r="D14" s="13"/>
      <c r="E14" s="76"/>
      <c r="F14" s="77"/>
      <c r="G14" s="78"/>
      <c r="H14" s="34"/>
      <c r="I14" s="60" t="s">
        <v>17</v>
      </c>
      <c r="J14" s="61">
        <f t="shared" si="0"/>
        <v>0</v>
      </c>
      <c r="K14" s="59"/>
      <c r="L14" s="29"/>
      <c r="M14"/>
      <c r="N14"/>
      <c r="O14"/>
      <c r="P14"/>
      <c r="Q14"/>
    </row>
    <row r="15" spans="1:17" ht="16" x14ac:dyDescent="0.2">
      <c r="A15" s="130"/>
      <c r="B15" s="131"/>
      <c r="C15" s="132"/>
      <c r="D15" s="13"/>
      <c r="E15" s="76"/>
      <c r="F15" s="77"/>
      <c r="G15" s="78"/>
      <c r="H15" s="34"/>
      <c r="I15" s="60" t="s">
        <v>17</v>
      </c>
      <c r="J15" s="61">
        <f t="shared" si="0"/>
        <v>0</v>
      </c>
      <c r="K15" s="59"/>
      <c r="L15" s="29"/>
      <c r="M15"/>
      <c r="N15"/>
      <c r="O15"/>
      <c r="P15"/>
      <c r="Q15"/>
    </row>
    <row r="16" spans="1:17" ht="16" x14ac:dyDescent="0.2">
      <c r="A16" s="130"/>
      <c r="B16" s="131"/>
      <c r="C16" s="132"/>
      <c r="D16" s="13"/>
      <c r="E16" s="76"/>
      <c r="F16" s="77"/>
      <c r="G16" s="78"/>
      <c r="H16" s="34"/>
      <c r="I16" s="60" t="s">
        <v>17</v>
      </c>
      <c r="J16" s="61">
        <f t="shared" si="0"/>
        <v>0</v>
      </c>
      <c r="K16" s="59"/>
      <c r="L16" s="29"/>
      <c r="M16"/>
      <c r="N16"/>
      <c r="O16"/>
      <c r="P16"/>
      <c r="Q16"/>
    </row>
    <row r="17" spans="1:17" ht="16" x14ac:dyDescent="0.2">
      <c r="A17" s="130"/>
      <c r="B17" s="131"/>
      <c r="C17" s="132"/>
      <c r="D17" s="13"/>
      <c r="E17" s="76"/>
      <c r="F17" s="77"/>
      <c r="G17" s="78"/>
      <c r="H17" s="34"/>
      <c r="I17" s="60" t="s">
        <v>17</v>
      </c>
      <c r="J17" s="61">
        <f t="shared" si="0"/>
        <v>0</v>
      </c>
      <c r="K17" s="59"/>
      <c r="L17" s="1"/>
      <c r="M17"/>
      <c r="N17"/>
      <c r="O17"/>
      <c r="P17"/>
      <c r="Q17"/>
    </row>
    <row r="18" spans="1:17" ht="16" x14ac:dyDescent="0.2">
      <c r="A18" s="130"/>
      <c r="B18" s="131"/>
      <c r="C18" s="132"/>
      <c r="D18" s="13"/>
      <c r="E18" s="76"/>
      <c r="F18" s="77"/>
      <c r="G18" s="78"/>
      <c r="H18" s="34"/>
      <c r="I18" s="60" t="s">
        <v>17</v>
      </c>
      <c r="J18" s="61">
        <f t="shared" si="0"/>
        <v>0</v>
      </c>
      <c r="K18" s="59"/>
      <c r="L18" s="1"/>
      <c r="M18"/>
      <c r="N18"/>
      <c r="O18"/>
      <c r="P18"/>
      <c r="Q18"/>
    </row>
    <row r="19" spans="1:17" ht="16" x14ac:dyDescent="0.2">
      <c r="A19" s="130"/>
      <c r="B19" s="131"/>
      <c r="C19" s="132"/>
      <c r="D19" s="13"/>
      <c r="E19" s="76"/>
      <c r="F19" s="77"/>
      <c r="G19" s="78"/>
      <c r="H19" s="34"/>
      <c r="I19" s="60" t="s">
        <v>17</v>
      </c>
      <c r="J19" s="61">
        <f t="shared" si="0"/>
        <v>0</v>
      </c>
      <c r="K19" s="59"/>
      <c r="L19" s="1"/>
      <c r="M19"/>
      <c r="N19"/>
      <c r="O19"/>
      <c r="P19"/>
      <c r="Q19"/>
    </row>
    <row r="20" spans="1:17" ht="16" x14ac:dyDescent="0.2">
      <c r="A20" s="130"/>
      <c r="B20" s="131"/>
      <c r="C20" s="132"/>
      <c r="D20" s="13"/>
      <c r="E20" s="76"/>
      <c r="F20" s="77"/>
      <c r="G20" s="78"/>
      <c r="H20" s="34"/>
      <c r="I20" s="60" t="s">
        <v>17</v>
      </c>
      <c r="J20" s="61">
        <f t="shared" si="0"/>
        <v>0</v>
      </c>
      <c r="K20" s="59"/>
      <c r="L20" s="1"/>
      <c r="M20"/>
      <c r="N20"/>
      <c r="O20"/>
      <c r="P20"/>
      <c r="Q20"/>
    </row>
    <row r="21" spans="1:17" ht="16" x14ac:dyDescent="0.2">
      <c r="A21" s="79"/>
      <c r="B21" s="5"/>
      <c r="C21" s="5"/>
      <c r="D21" s="5"/>
      <c r="E21" s="80"/>
      <c r="F21" s="34"/>
      <c r="G21" s="34"/>
      <c r="H21" s="60" t="s">
        <v>22</v>
      </c>
      <c r="I21" s="62">
        <f>SUM(J10:J20)</f>
        <v>0</v>
      </c>
      <c r="J21" s="34"/>
      <c r="K21" s="59"/>
      <c r="L21" s="1"/>
      <c r="M21"/>
      <c r="N21"/>
      <c r="O21"/>
      <c r="P21"/>
      <c r="Q21"/>
    </row>
    <row r="22" spans="1:17" ht="16" x14ac:dyDescent="0.2">
      <c r="A22" s="47" t="s">
        <v>9</v>
      </c>
      <c r="B22" s="2"/>
      <c r="C22" s="2"/>
      <c r="D22" s="2"/>
      <c r="E22" s="80"/>
      <c r="F22" s="34"/>
      <c r="G22" s="34"/>
      <c r="H22" s="34"/>
      <c r="I22" s="60"/>
      <c r="J22" s="34"/>
      <c r="K22" s="59"/>
      <c r="L22" s="1"/>
      <c r="M22"/>
      <c r="N22"/>
      <c r="O22"/>
      <c r="P22"/>
      <c r="Q22"/>
    </row>
    <row r="23" spans="1:17" ht="16" x14ac:dyDescent="0.2">
      <c r="A23" s="47" t="s">
        <v>39</v>
      </c>
      <c r="B23" s="2"/>
      <c r="C23" s="2"/>
      <c r="D23" s="2"/>
      <c r="E23" s="80" t="s">
        <v>0</v>
      </c>
      <c r="F23" s="34"/>
      <c r="G23" s="34" t="s">
        <v>15</v>
      </c>
      <c r="H23" s="34"/>
      <c r="I23" s="60"/>
      <c r="J23" s="34" t="s">
        <v>4</v>
      </c>
      <c r="K23" s="59"/>
      <c r="L23" s="1"/>
      <c r="M23"/>
      <c r="N23"/>
      <c r="O23"/>
      <c r="P23"/>
      <c r="Q23"/>
    </row>
    <row r="24" spans="1:17" ht="16" x14ac:dyDescent="0.2">
      <c r="A24" s="130"/>
      <c r="B24" s="131"/>
      <c r="C24" s="132"/>
      <c r="D24" s="40"/>
      <c r="E24" s="76"/>
      <c r="F24" s="81"/>
      <c r="G24" s="78"/>
      <c r="H24" s="34"/>
      <c r="I24" s="60" t="s">
        <v>16</v>
      </c>
      <c r="J24" s="61">
        <f>G24*4</f>
        <v>0</v>
      </c>
      <c r="K24" s="59"/>
      <c r="L24" s="1"/>
      <c r="M24"/>
      <c r="N24"/>
      <c r="O24"/>
      <c r="P24"/>
      <c r="Q24"/>
    </row>
    <row r="25" spans="1:17" ht="16" x14ac:dyDescent="0.2">
      <c r="A25" s="130"/>
      <c r="B25" s="131"/>
      <c r="C25" s="132"/>
      <c r="D25" s="40"/>
      <c r="E25" s="76"/>
      <c r="F25" s="81"/>
      <c r="G25" s="78"/>
      <c r="H25" s="34"/>
      <c r="I25" s="60" t="s">
        <v>16</v>
      </c>
      <c r="J25" s="61">
        <f>G25*4</f>
        <v>0</v>
      </c>
      <c r="K25" s="59"/>
      <c r="L25" s="1"/>
      <c r="M25"/>
      <c r="N25"/>
      <c r="O25"/>
      <c r="P25"/>
      <c r="Q25"/>
    </row>
    <row r="26" spans="1:17" ht="16" x14ac:dyDescent="0.2">
      <c r="A26" s="130"/>
      <c r="B26" s="131"/>
      <c r="C26" s="132"/>
      <c r="D26" s="40"/>
      <c r="E26" s="76"/>
      <c r="F26" s="81"/>
      <c r="G26" s="78"/>
      <c r="H26" s="34"/>
      <c r="I26" s="60" t="s">
        <v>16</v>
      </c>
      <c r="J26" s="61">
        <f>G26*4</f>
        <v>0</v>
      </c>
      <c r="K26" s="59"/>
      <c r="L26" s="1"/>
      <c r="M26"/>
      <c r="N26"/>
      <c r="O26"/>
      <c r="P26"/>
      <c r="Q26"/>
    </row>
    <row r="27" spans="1:17" ht="16" x14ac:dyDescent="0.2">
      <c r="A27" s="130"/>
      <c r="B27" s="131"/>
      <c r="C27" s="132"/>
      <c r="D27" s="40"/>
      <c r="E27" s="76"/>
      <c r="F27" s="81"/>
      <c r="G27" s="78"/>
      <c r="H27" s="34"/>
      <c r="I27" s="60" t="s">
        <v>16</v>
      </c>
      <c r="J27" s="61">
        <f>G27*4</f>
        <v>0</v>
      </c>
      <c r="K27" s="59"/>
      <c r="L27" s="1"/>
      <c r="M27"/>
      <c r="N27"/>
      <c r="O27"/>
      <c r="P27"/>
      <c r="Q27"/>
    </row>
    <row r="28" spans="1:17" ht="16" x14ac:dyDescent="0.2">
      <c r="A28" s="130"/>
      <c r="B28" s="131"/>
      <c r="C28" s="132"/>
      <c r="D28" s="40"/>
      <c r="E28" s="76"/>
      <c r="F28" s="81"/>
      <c r="G28" s="78"/>
      <c r="H28" s="34"/>
      <c r="I28" s="60" t="s">
        <v>16</v>
      </c>
      <c r="J28" s="61">
        <f>G28*4</f>
        <v>0</v>
      </c>
      <c r="K28" s="59"/>
      <c r="L28" s="1"/>
      <c r="M28"/>
      <c r="N28"/>
      <c r="O28"/>
      <c r="P28"/>
      <c r="Q28"/>
    </row>
    <row r="29" spans="1:17" ht="16" x14ac:dyDescent="0.2">
      <c r="A29" s="83"/>
      <c r="B29" s="40"/>
      <c r="C29" s="40"/>
      <c r="D29" s="40"/>
      <c r="E29" s="84"/>
      <c r="F29" s="81"/>
      <c r="G29" s="81"/>
      <c r="H29" s="60" t="s">
        <v>22</v>
      </c>
      <c r="I29" s="62">
        <f>SUM(J24:J28)</f>
        <v>0</v>
      </c>
      <c r="J29" s="34"/>
      <c r="K29" s="59"/>
      <c r="L29" s="1"/>
      <c r="M29"/>
      <c r="N29"/>
      <c r="O29"/>
      <c r="P29"/>
      <c r="Q29"/>
    </row>
    <row r="30" spans="1:17" ht="17" thickBot="1" x14ac:dyDescent="0.25">
      <c r="A30" s="85"/>
      <c r="B30" s="41"/>
      <c r="C30" s="41"/>
      <c r="D30" s="41"/>
      <c r="E30" s="86"/>
      <c r="F30" s="87"/>
      <c r="G30" s="87"/>
      <c r="H30" s="42"/>
      <c r="I30" s="42"/>
      <c r="J30" s="43"/>
      <c r="K30" s="44"/>
      <c r="L30" s="1"/>
      <c r="M30"/>
      <c r="N30"/>
      <c r="O30"/>
      <c r="P30"/>
      <c r="Q30"/>
    </row>
    <row r="31" spans="1:17" ht="17" thickBot="1" x14ac:dyDescent="0.25">
      <c r="A31" s="35"/>
      <c r="B31" s="5"/>
      <c r="C31" s="5"/>
      <c r="D31" s="5"/>
      <c r="E31" s="88"/>
      <c r="F31" s="2"/>
      <c r="G31" s="2"/>
      <c r="H31" s="2"/>
      <c r="I31" s="2"/>
      <c r="J31" s="2"/>
      <c r="K31" s="2"/>
      <c r="L31" s="1"/>
      <c r="M31"/>
      <c r="N31"/>
      <c r="O31"/>
      <c r="P31"/>
      <c r="Q31"/>
    </row>
    <row r="32" spans="1:17" ht="18" x14ac:dyDescent="0.2">
      <c r="A32" s="45" t="s">
        <v>70</v>
      </c>
      <c r="B32" s="38"/>
      <c r="C32" s="38"/>
      <c r="D32" s="38"/>
      <c r="E32" s="38"/>
      <c r="F32" s="38"/>
      <c r="G32" s="140" t="s">
        <v>23</v>
      </c>
      <c r="H32" s="140"/>
      <c r="I32" s="56">
        <f>SUM(I33:I65)</f>
        <v>0</v>
      </c>
      <c r="J32" s="57"/>
      <c r="K32" s="58">
        <f>I32</f>
        <v>0</v>
      </c>
      <c r="L32" s="1"/>
      <c r="M32"/>
      <c r="N32"/>
      <c r="O32"/>
      <c r="P32"/>
      <c r="Q32"/>
    </row>
    <row r="33" spans="1:17" ht="16" x14ac:dyDescent="0.2">
      <c r="A33" s="47"/>
      <c r="B33" s="2"/>
      <c r="C33" s="2"/>
      <c r="D33" s="2"/>
      <c r="E33" s="2"/>
      <c r="F33" s="2"/>
      <c r="G33" s="2"/>
      <c r="H33" s="2"/>
      <c r="I33" s="2"/>
      <c r="J33" s="2"/>
      <c r="K33" s="39"/>
      <c r="L33" s="1"/>
      <c r="M33"/>
      <c r="N33"/>
      <c r="O33"/>
      <c r="P33"/>
      <c r="Q33"/>
    </row>
    <row r="34" spans="1:17" ht="16" x14ac:dyDescent="0.2">
      <c r="A34" s="47" t="s">
        <v>81</v>
      </c>
      <c r="B34" s="2"/>
      <c r="C34" s="2"/>
      <c r="D34" s="2"/>
      <c r="E34" s="2"/>
      <c r="F34" s="2"/>
      <c r="G34" s="2"/>
      <c r="H34" s="2"/>
      <c r="I34" s="2"/>
      <c r="J34" s="2"/>
      <c r="K34" s="39"/>
      <c r="L34" s="1"/>
      <c r="M34"/>
      <c r="N34"/>
      <c r="O34"/>
      <c r="P34"/>
      <c r="Q34"/>
    </row>
    <row r="35" spans="1:17" ht="16" x14ac:dyDescent="0.2">
      <c r="A35" s="47"/>
      <c r="B35" s="2"/>
      <c r="C35" s="2"/>
      <c r="D35" s="2"/>
      <c r="E35" s="2"/>
      <c r="F35" s="2"/>
      <c r="G35" s="2"/>
      <c r="H35" s="2"/>
      <c r="I35" s="2"/>
      <c r="J35" s="2"/>
      <c r="K35" s="39"/>
      <c r="L35" s="1"/>
      <c r="M35"/>
      <c r="N35"/>
      <c r="O35"/>
      <c r="P35"/>
      <c r="Q35"/>
    </row>
    <row r="36" spans="1:17" ht="34" x14ac:dyDescent="0.2">
      <c r="A36" s="47" t="s">
        <v>82</v>
      </c>
      <c r="B36" s="2"/>
      <c r="C36" s="34" t="s">
        <v>83</v>
      </c>
      <c r="D36" s="34"/>
      <c r="E36" s="35" t="s">
        <v>50</v>
      </c>
      <c r="F36" s="2"/>
      <c r="G36" s="141" t="s">
        <v>53</v>
      </c>
      <c r="H36" s="141"/>
      <c r="I36" s="2"/>
      <c r="J36" s="2"/>
      <c r="K36" s="39"/>
      <c r="L36" s="1"/>
      <c r="M36"/>
      <c r="N36"/>
      <c r="O36"/>
      <c r="P36"/>
      <c r="Q36"/>
    </row>
    <row r="37" spans="1:17" ht="16" x14ac:dyDescent="0.2">
      <c r="A37" s="72"/>
      <c r="B37" s="73"/>
      <c r="C37" s="74"/>
      <c r="D37" s="73"/>
      <c r="E37" s="75"/>
      <c r="F37"/>
      <c r="G37" s="135" t="s">
        <v>63</v>
      </c>
      <c r="H37" s="136"/>
      <c r="I37" s="35"/>
      <c r="J37" s="35"/>
      <c r="K37" s="59"/>
      <c r="L37" s="1"/>
      <c r="M37"/>
      <c r="N37"/>
      <c r="O37"/>
      <c r="P37"/>
      <c r="Q37"/>
    </row>
    <row r="38" spans="1:17" ht="16" x14ac:dyDescent="0.2">
      <c r="A38" s="72"/>
      <c r="B38" s="73"/>
      <c r="C38" s="74"/>
      <c r="D38" s="73"/>
      <c r="E38" s="75"/>
      <c r="F38"/>
      <c r="G38" s="135" t="s">
        <v>63</v>
      </c>
      <c r="H38" s="136"/>
      <c r="I38" s="35"/>
      <c r="J38" s="35"/>
      <c r="K38" s="59"/>
      <c r="L38" s="1"/>
      <c r="M38"/>
      <c r="N38"/>
      <c r="O38"/>
      <c r="P38"/>
      <c r="Q38"/>
    </row>
    <row r="39" spans="1:17" ht="16" x14ac:dyDescent="0.2">
      <c r="A39" s="72"/>
      <c r="B39" s="73"/>
      <c r="C39" s="74"/>
      <c r="D39" s="73"/>
      <c r="E39" s="75"/>
      <c r="F39"/>
      <c r="G39" s="135" t="s">
        <v>63</v>
      </c>
      <c r="H39" s="136"/>
      <c r="I39" s="35"/>
      <c r="J39" s="35"/>
      <c r="K39" s="59"/>
      <c r="L39" s="1"/>
      <c r="M39"/>
      <c r="N39"/>
      <c r="O39"/>
      <c r="P39"/>
      <c r="Q39"/>
    </row>
    <row r="40" spans="1:17" ht="16" x14ac:dyDescent="0.2">
      <c r="A40" s="72"/>
      <c r="B40" s="73"/>
      <c r="C40" s="74"/>
      <c r="D40" s="73"/>
      <c r="E40" s="75"/>
      <c r="F40"/>
      <c r="G40" s="135" t="s">
        <v>63</v>
      </c>
      <c r="H40" s="136"/>
      <c r="I40" s="35"/>
      <c r="J40" s="35"/>
      <c r="K40" s="59"/>
      <c r="L40" s="1"/>
      <c r="M40"/>
      <c r="N40"/>
      <c r="O40"/>
      <c r="P40"/>
      <c r="Q40"/>
    </row>
    <row r="41" spans="1:17" ht="16" x14ac:dyDescent="0.2">
      <c r="A41" s="72"/>
      <c r="B41" s="73"/>
      <c r="C41" s="74"/>
      <c r="D41" s="73"/>
      <c r="E41" s="75"/>
      <c r="F41"/>
      <c r="G41" s="135" t="s">
        <v>63</v>
      </c>
      <c r="H41" s="136"/>
      <c r="I41" s="35"/>
      <c r="J41" s="35"/>
      <c r="K41" s="59"/>
      <c r="L41" s="1"/>
      <c r="M41"/>
      <c r="N41"/>
      <c r="O41"/>
      <c r="P41"/>
      <c r="Q41"/>
    </row>
    <row r="42" spans="1:17" ht="16" x14ac:dyDescent="0.2">
      <c r="A42" s="72"/>
      <c r="B42" s="73"/>
      <c r="C42" s="74"/>
      <c r="D42" s="73"/>
      <c r="E42" s="75"/>
      <c r="F42"/>
      <c r="G42" s="135" t="s">
        <v>63</v>
      </c>
      <c r="H42" s="136"/>
      <c r="I42" s="35"/>
      <c r="J42" s="35"/>
      <c r="K42" s="59"/>
      <c r="L42" s="1"/>
      <c r="M42"/>
      <c r="N42"/>
      <c r="O42"/>
      <c r="P42"/>
      <c r="Q42"/>
    </row>
    <row r="43" spans="1:17" ht="16" x14ac:dyDescent="0.2">
      <c r="A43" s="72"/>
      <c r="B43" s="73"/>
      <c r="C43" s="74"/>
      <c r="D43" s="73"/>
      <c r="E43" s="75"/>
      <c r="F43"/>
      <c r="G43" s="135" t="s">
        <v>63</v>
      </c>
      <c r="H43" s="136"/>
      <c r="I43" s="35"/>
      <c r="J43" s="35"/>
      <c r="K43" s="59"/>
      <c r="L43" s="1"/>
      <c r="M43"/>
      <c r="N43"/>
      <c r="O43"/>
      <c r="P43"/>
      <c r="Q43"/>
    </row>
    <row r="44" spans="1:17" ht="16" customHeight="1" x14ac:dyDescent="0.2">
      <c r="A44" s="72"/>
      <c r="B44" s="73"/>
      <c r="C44" s="74"/>
      <c r="D44" s="73"/>
      <c r="E44" s="75"/>
      <c r="F44"/>
      <c r="G44" s="135" t="s">
        <v>63</v>
      </c>
      <c r="H44" s="136"/>
      <c r="I44" s="35"/>
      <c r="J44" s="35"/>
      <c r="K44" s="59"/>
      <c r="L44" s="1"/>
      <c r="M44"/>
      <c r="N44"/>
      <c r="O44"/>
      <c r="P44"/>
      <c r="Q44"/>
    </row>
    <row r="45" spans="1:17" ht="16" customHeight="1" x14ac:dyDescent="0.2">
      <c r="A45" s="72"/>
      <c r="B45" s="73"/>
      <c r="C45" s="74"/>
      <c r="D45" s="73"/>
      <c r="E45" s="75"/>
      <c r="F45"/>
      <c r="G45" s="135" t="s">
        <v>63</v>
      </c>
      <c r="H45" s="136"/>
      <c r="I45" s="35"/>
      <c r="J45" s="35"/>
      <c r="K45" s="59"/>
      <c r="L45" s="1"/>
      <c r="M45"/>
      <c r="N45"/>
      <c r="O45"/>
      <c r="P45"/>
      <c r="Q45"/>
    </row>
    <row r="46" spans="1:17" ht="16" customHeight="1" x14ac:dyDescent="0.2">
      <c r="A46" s="72"/>
      <c r="B46" s="73"/>
      <c r="C46" s="74"/>
      <c r="D46" s="73"/>
      <c r="E46" s="75"/>
      <c r="F46"/>
      <c r="G46" s="135" t="s">
        <v>63</v>
      </c>
      <c r="H46" s="136"/>
      <c r="I46" s="35"/>
      <c r="J46" s="35" t="s">
        <v>4</v>
      </c>
      <c r="K46" s="59"/>
      <c r="L46" s="1"/>
      <c r="M46"/>
      <c r="N46"/>
      <c r="O46"/>
      <c r="P46"/>
      <c r="Q46"/>
    </row>
    <row r="47" spans="1:17" ht="16" customHeight="1" x14ac:dyDescent="0.2">
      <c r="A47" s="47" t="s">
        <v>8</v>
      </c>
      <c r="B47" s="118">
        <f>COUNTIF(G37:H46,"Primary author")</f>
        <v>0</v>
      </c>
      <c r="C47" s="2"/>
      <c r="D47" s="2"/>
      <c r="E47" s="2"/>
      <c r="F47" s="2"/>
      <c r="G47" s="34"/>
      <c r="H47" s="34"/>
      <c r="I47" s="60" t="s">
        <v>18</v>
      </c>
      <c r="J47" s="61">
        <f>B47*10</f>
        <v>0</v>
      </c>
      <c r="K47" s="59"/>
      <c r="L47" s="1"/>
      <c r="M47"/>
      <c r="N47"/>
      <c r="O47"/>
      <c r="P47"/>
      <c r="Q47"/>
    </row>
    <row r="48" spans="1:17" ht="16" customHeight="1" x14ac:dyDescent="0.2">
      <c r="A48" s="47" t="s">
        <v>26</v>
      </c>
      <c r="B48" s="119">
        <f>COUNTIF(G37:H46,"Secondary author")</f>
        <v>0</v>
      </c>
      <c r="C48" s="2"/>
      <c r="D48" s="2"/>
      <c r="E48" s="2"/>
      <c r="F48" s="2"/>
      <c r="G48" s="34"/>
      <c r="H48" s="34"/>
      <c r="I48" s="60" t="s">
        <v>19</v>
      </c>
      <c r="J48" s="61">
        <f>B48*6</f>
        <v>0</v>
      </c>
      <c r="K48" s="59"/>
      <c r="L48" s="1"/>
      <c r="M48"/>
      <c r="N48"/>
      <c r="O48"/>
      <c r="P48"/>
      <c r="Q48"/>
    </row>
    <row r="49" spans="1:17" ht="16" customHeight="1" x14ac:dyDescent="0.2">
      <c r="A49" s="48" t="s">
        <v>10</v>
      </c>
      <c r="B49" s="2"/>
      <c r="C49" s="2"/>
      <c r="D49" s="2"/>
      <c r="E49" s="2"/>
      <c r="F49" s="2"/>
      <c r="G49" s="34"/>
      <c r="H49" s="60" t="s">
        <v>22</v>
      </c>
      <c r="I49" s="62">
        <f>SUM(J47:J48)</f>
        <v>0</v>
      </c>
      <c r="J49" s="34"/>
      <c r="K49" s="59"/>
      <c r="L49" s="1"/>
      <c r="M49"/>
      <c r="N49"/>
      <c r="O49"/>
      <c r="P49"/>
      <c r="Q49"/>
    </row>
    <row r="50" spans="1:17" ht="16" customHeight="1" x14ac:dyDescent="0.2">
      <c r="A50" s="48"/>
      <c r="B50" s="2"/>
      <c r="C50" s="2"/>
      <c r="D50" s="2"/>
      <c r="E50" s="2"/>
      <c r="F50" s="2"/>
      <c r="G50" s="2"/>
      <c r="H50" s="2"/>
      <c r="I50" s="2"/>
      <c r="J50" s="2"/>
      <c r="K50" s="39"/>
      <c r="L50" s="1"/>
      <c r="M50"/>
      <c r="N50"/>
      <c r="O50"/>
      <c r="P50"/>
      <c r="Q50"/>
    </row>
    <row r="51" spans="1:17" ht="16" customHeight="1" x14ac:dyDescent="0.2">
      <c r="A51" s="47" t="s">
        <v>91</v>
      </c>
      <c r="B51" s="2"/>
      <c r="C51" s="2"/>
      <c r="D51" s="2"/>
      <c r="E51" s="2"/>
      <c r="F51" s="2"/>
      <c r="G51" s="2"/>
      <c r="H51" s="2"/>
      <c r="I51" s="2"/>
      <c r="J51" s="2"/>
      <c r="K51" s="39"/>
      <c r="L51" s="1"/>
      <c r="M51"/>
      <c r="N51"/>
      <c r="O51"/>
      <c r="P51"/>
      <c r="Q51"/>
    </row>
    <row r="52" spans="1:17" ht="16" customHeight="1" x14ac:dyDescent="0.2">
      <c r="A52" s="47"/>
      <c r="B52" s="2"/>
      <c r="C52" s="2"/>
      <c r="D52" s="2"/>
      <c r="E52" s="2"/>
      <c r="F52" s="2"/>
      <c r="G52" s="2"/>
      <c r="H52" s="2"/>
      <c r="I52" s="2"/>
      <c r="J52" s="2"/>
      <c r="K52" s="39"/>
      <c r="L52" s="1"/>
      <c r="M52"/>
      <c r="N52"/>
      <c r="O52"/>
      <c r="P52"/>
      <c r="Q52"/>
    </row>
    <row r="53" spans="1:17" ht="32" customHeight="1" x14ac:dyDescent="0.2">
      <c r="A53" s="47" t="s">
        <v>82</v>
      </c>
      <c r="B53" s="2"/>
      <c r="C53" s="34" t="s">
        <v>83</v>
      </c>
      <c r="D53" s="34"/>
      <c r="E53" s="35" t="s">
        <v>50</v>
      </c>
      <c r="F53" s="2"/>
      <c r="G53" s="34" t="s">
        <v>53</v>
      </c>
      <c r="H53" s="2"/>
      <c r="I53" s="2"/>
      <c r="J53" s="2"/>
      <c r="K53" s="39"/>
      <c r="L53" s="1"/>
      <c r="M53"/>
      <c r="N53"/>
      <c r="O53"/>
      <c r="P53"/>
      <c r="Q53"/>
    </row>
    <row r="54" spans="1:17" ht="16" x14ac:dyDescent="0.2">
      <c r="A54" s="72"/>
      <c r="B54" s="73"/>
      <c r="C54" s="82"/>
      <c r="D54" s="73"/>
      <c r="E54" s="75"/>
      <c r="F54"/>
      <c r="G54" s="135" t="s">
        <v>63</v>
      </c>
      <c r="H54" s="136"/>
      <c r="I54"/>
      <c r="J54"/>
      <c r="K54" s="59"/>
      <c r="L54" s="1"/>
      <c r="M54"/>
      <c r="N54"/>
      <c r="O54"/>
      <c r="P54"/>
      <c r="Q54"/>
    </row>
    <row r="55" spans="1:17" ht="16" x14ac:dyDescent="0.2">
      <c r="A55" s="72"/>
      <c r="B55" s="73"/>
      <c r="C55" s="82"/>
      <c r="D55" s="73"/>
      <c r="E55" s="75"/>
      <c r="F55"/>
      <c r="G55" s="135" t="s">
        <v>63</v>
      </c>
      <c r="H55" s="136"/>
      <c r="I55"/>
      <c r="J55"/>
      <c r="K55" s="59"/>
      <c r="L55" s="1"/>
      <c r="M55"/>
      <c r="N55"/>
      <c r="O55"/>
      <c r="P55"/>
      <c r="Q55"/>
    </row>
    <row r="56" spans="1:17" ht="16" x14ac:dyDescent="0.2">
      <c r="A56" s="72"/>
      <c r="B56" s="73"/>
      <c r="C56" s="82"/>
      <c r="D56" s="73"/>
      <c r="E56" s="75"/>
      <c r="F56"/>
      <c r="G56" s="135" t="s">
        <v>63</v>
      </c>
      <c r="H56" s="136"/>
      <c r="I56"/>
      <c r="J56"/>
      <c r="K56" s="59"/>
      <c r="L56" s="1"/>
      <c r="M56"/>
      <c r="N56"/>
      <c r="O56"/>
      <c r="P56"/>
      <c r="Q56"/>
    </row>
    <row r="57" spans="1:17" ht="16" x14ac:dyDescent="0.2">
      <c r="A57" s="72"/>
      <c r="B57" s="73"/>
      <c r="C57" s="82"/>
      <c r="D57" s="73"/>
      <c r="E57" s="75"/>
      <c r="F57"/>
      <c r="G57" s="135" t="s">
        <v>63</v>
      </c>
      <c r="H57" s="136"/>
      <c r="I57"/>
      <c r="J57"/>
      <c r="K57" s="59"/>
      <c r="L57" s="1"/>
      <c r="M57"/>
      <c r="N57"/>
      <c r="O57"/>
      <c r="P57"/>
      <c r="Q57"/>
    </row>
    <row r="58" spans="1:17" ht="16" x14ac:dyDescent="0.2">
      <c r="A58" s="72"/>
      <c r="B58" s="73"/>
      <c r="C58" s="82"/>
      <c r="D58" s="73"/>
      <c r="E58" s="75"/>
      <c r="F58"/>
      <c r="G58" s="135" t="s">
        <v>63</v>
      </c>
      <c r="H58" s="136"/>
      <c r="I58"/>
      <c r="J58"/>
      <c r="K58" s="59"/>
      <c r="L58" s="1"/>
      <c r="M58"/>
      <c r="N58"/>
      <c r="O58"/>
      <c r="P58"/>
      <c r="Q58"/>
    </row>
    <row r="59" spans="1:17" ht="16" x14ac:dyDescent="0.2">
      <c r="A59" s="72"/>
      <c r="B59" s="73"/>
      <c r="C59" s="82"/>
      <c r="D59" s="73"/>
      <c r="E59" s="75"/>
      <c r="F59"/>
      <c r="G59" s="135" t="s">
        <v>63</v>
      </c>
      <c r="H59" s="136"/>
      <c r="I59"/>
      <c r="J59"/>
      <c r="K59" s="59"/>
      <c r="L59" s="1"/>
      <c r="M59"/>
      <c r="N59"/>
      <c r="O59"/>
      <c r="P59"/>
      <c r="Q59"/>
    </row>
    <row r="60" spans="1:17" ht="16" x14ac:dyDescent="0.2">
      <c r="A60" s="72"/>
      <c r="B60" s="73"/>
      <c r="C60" s="82"/>
      <c r="D60" s="73"/>
      <c r="E60" s="75"/>
      <c r="F60"/>
      <c r="G60" s="135" t="s">
        <v>63</v>
      </c>
      <c r="H60" s="136"/>
      <c r="I60"/>
      <c r="J60"/>
      <c r="K60" s="59"/>
      <c r="L60" s="1"/>
      <c r="M60"/>
      <c r="N60"/>
      <c r="O60"/>
      <c r="P60"/>
      <c r="Q60"/>
    </row>
    <row r="61" spans="1:17" ht="16" customHeight="1" x14ac:dyDescent="0.2">
      <c r="A61" s="72"/>
      <c r="B61" s="73"/>
      <c r="C61" s="82"/>
      <c r="D61" s="73"/>
      <c r="E61" s="75"/>
      <c r="F61"/>
      <c r="G61" s="135" t="s">
        <v>63</v>
      </c>
      <c r="H61" s="136"/>
      <c r="I61"/>
      <c r="J61"/>
      <c r="K61" s="59"/>
      <c r="L61" s="1"/>
      <c r="M61"/>
      <c r="N61"/>
      <c r="O61"/>
      <c r="P61"/>
      <c r="Q61"/>
    </row>
    <row r="62" spans="1:17" ht="16" customHeight="1" x14ac:dyDescent="0.2">
      <c r="A62" s="72"/>
      <c r="B62" s="73"/>
      <c r="C62" s="82"/>
      <c r="D62" s="73"/>
      <c r="E62" s="75"/>
      <c r="F62"/>
      <c r="G62" s="135" t="s">
        <v>63</v>
      </c>
      <c r="H62" s="136"/>
      <c r="I62"/>
      <c r="J62" t="s">
        <v>4</v>
      </c>
      <c r="K62" s="59"/>
      <c r="L62" s="1"/>
      <c r="M62"/>
      <c r="N62"/>
      <c r="O62"/>
      <c r="P62"/>
      <c r="Q62"/>
    </row>
    <row r="63" spans="1:17" ht="16" customHeight="1" x14ac:dyDescent="0.2">
      <c r="A63" s="47" t="s">
        <v>7</v>
      </c>
      <c r="B63" s="118">
        <f>COUNTIF(G54:H62,"Primary author")</f>
        <v>0</v>
      </c>
      <c r="C63" s="2"/>
      <c r="D63" s="2"/>
      <c r="E63" s="2"/>
      <c r="F63" s="2"/>
      <c r="G63"/>
      <c r="H63"/>
      <c r="I63" s="60" t="s">
        <v>17</v>
      </c>
      <c r="J63" s="61">
        <f>B63*8</f>
        <v>0</v>
      </c>
      <c r="K63" s="59"/>
      <c r="L63" s="1"/>
      <c r="M63"/>
      <c r="N63"/>
      <c r="O63"/>
      <c r="P63"/>
      <c r="Q63"/>
    </row>
    <row r="64" spans="1:17" ht="16" customHeight="1" x14ac:dyDescent="0.2">
      <c r="A64" s="47" t="s">
        <v>26</v>
      </c>
      <c r="B64" s="119">
        <f>COUNTIF(G54:H62,"Secondary author")</f>
        <v>0</v>
      </c>
      <c r="C64" s="2"/>
      <c r="D64" s="2"/>
      <c r="E64" s="2"/>
      <c r="F64" s="2"/>
      <c r="G64" s="2"/>
      <c r="H64" s="34"/>
      <c r="I64" s="60" t="s">
        <v>16</v>
      </c>
      <c r="J64" s="61">
        <f>B64*4</f>
        <v>0</v>
      </c>
      <c r="K64" s="59"/>
      <c r="L64" s="1"/>
      <c r="M64"/>
      <c r="N64"/>
      <c r="O64"/>
      <c r="P64"/>
      <c r="Q64"/>
    </row>
    <row r="65" spans="1:17" ht="16" customHeight="1" x14ac:dyDescent="0.2">
      <c r="A65" s="47"/>
      <c r="B65" s="2"/>
      <c r="C65" s="2"/>
      <c r="D65" s="2"/>
      <c r="E65" s="2"/>
      <c r="F65" s="2"/>
      <c r="G65" s="5"/>
      <c r="H65" s="60" t="s">
        <v>22</v>
      </c>
      <c r="I65" s="62">
        <f>SUM(J63:J64)</f>
        <v>0</v>
      </c>
      <c r="J65" s="34"/>
      <c r="K65" s="59"/>
      <c r="L65" s="1"/>
      <c r="M65"/>
      <c r="N65"/>
      <c r="O65"/>
      <c r="P65"/>
      <c r="Q65"/>
    </row>
    <row r="66" spans="1:17" ht="16" customHeight="1" thickBot="1" x14ac:dyDescent="0.25">
      <c r="A66" s="89"/>
      <c r="B66" s="43"/>
      <c r="C66" s="43"/>
      <c r="D66" s="43"/>
      <c r="E66" s="43"/>
      <c r="F66" s="43"/>
      <c r="G66" s="41"/>
      <c r="H66" s="43"/>
      <c r="I66" s="43"/>
      <c r="J66" s="43"/>
      <c r="K66" s="44"/>
      <c r="L66" s="1"/>
      <c r="M66"/>
      <c r="N66"/>
      <c r="O66"/>
      <c r="P66"/>
      <c r="Q66"/>
    </row>
    <row r="67" spans="1:17" ht="16" customHeight="1" thickBot="1" x14ac:dyDescent="0.25">
      <c r="A67" s="34"/>
      <c r="B67" s="2"/>
      <c r="C67" s="2"/>
      <c r="D67" s="2"/>
      <c r="E67" s="2"/>
      <c r="F67" s="2"/>
      <c r="G67" s="5"/>
      <c r="H67" s="2"/>
      <c r="I67" s="2"/>
      <c r="J67" s="2"/>
      <c r="K67" s="2"/>
      <c r="L67" s="1"/>
      <c r="M67"/>
      <c r="N67"/>
      <c r="O67"/>
      <c r="P67"/>
      <c r="Q67"/>
    </row>
    <row r="68" spans="1:17" ht="16" customHeight="1" x14ac:dyDescent="0.2">
      <c r="A68" s="45" t="s">
        <v>94</v>
      </c>
      <c r="B68" s="38"/>
      <c r="C68" s="38"/>
      <c r="D68" s="38"/>
      <c r="E68" s="38"/>
      <c r="F68" s="38"/>
      <c r="G68" s="140" t="s">
        <v>24</v>
      </c>
      <c r="H68" s="140"/>
      <c r="I68" s="56">
        <f>SUM(I71:I91)</f>
        <v>0</v>
      </c>
      <c r="J68" s="57"/>
      <c r="K68" s="58">
        <f>I68</f>
        <v>0</v>
      </c>
      <c r="L68" s="1"/>
      <c r="M68"/>
      <c r="N68"/>
      <c r="O68"/>
      <c r="P68"/>
      <c r="Q68"/>
    </row>
    <row r="69" spans="1:17" ht="16" customHeight="1" x14ac:dyDescent="0.2">
      <c r="A69" s="47"/>
      <c r="B69" s="2"/>
      <c r="C69" s="2"/>
      <c r="D69" s="2"/>
      <c r="E69" s="2"/>
      <c r="F69" s="2"/>
      <c r="G69" s="5"/>
      <c r="H69" s="2"/>
      <c r="I69" s="2"/>
      <c r="J69" s="2"/>
      <c r="K69" s="39"/>
      <c r="L69" s="1"/>
      <c r="M69"/>
      <c r="N69"/>
      <c r="O69"/>
      <c r="P69"/>
      <c r="Q69"/>
    </row>
    <row r="70" spans="1:17" ht="16" x14ac:dyDescent="0.2">
      <c r="A70" s="47" t="s">
        <v>71</v>
      </c>
      <c r="B70" s="2"/>
      <c r="C70" s="2"/>
      <c r="D70" s="2"/>
      <c r="E70" s="2"/>
      <c r="F70" s="2"/>
      <c r="G70" s="2"/>
      <c r="H70" s="2"/>
      <c r="I70" s="2"/>
      <c r="J70" s="2"/>
      <c r="K70" s="39"/>
      <c r="L70" s="1"/>
      <c r="M70"/>
      <c r="N70"/>
      <c r="O70"/>
      <c r="P70"/>
      <c r="Q70"/>
    </row>
    <row r="71" spans="1:17" ht="16" x14ac:dyDescent="0.2">
      <c r="A71" s="47" t="s">
        <v>11</v>
      </c>
      <c r="B71" s="2"/>
      <c r="C71" s="34" t="s">
        <v>84</v>
      </c>
      <c r="D71" s="2"/>
      <c r="E71" s="34" t="s">
        <v>0</v>
      </c>
      <c r="F71" s="34"/>
      <c r="G71" s="34" t="s">
        <v>47</v>
      </c>
      <c r="H71" s="2"/>
      <c r="I71" s="2"/>
      <c r="J71" s="2" t="s">
        <v>4</v>
      </c>
      <c r="K71" s="39"/>
      <c r="L71" s="1"/>
      <c r="M71"/>
      <c r="N71"/>
      <c r="O71"/>
      <c r="P71"/>
      <c r="Q71"/>
    </row>
    <row r="72" spans="1:17" ht="16" x14ac:dyDescent="0.2">
      <c r="A72" s="90"/>
      <c r="B72" s="40"/>
      <c r="C72" s="91"/>
      <c r="D72" s="40"/>
      <c r="E72" s="76"/>
      <c r="F72" s="92"/>
      <c r="G72" s="78"/>
      <c r="H72" s="34"/>
      <c r="I72" s="34" t="s">
        <v>17</v>
      </c>
      <c r="J72" s="61">
        <f>G72*8</f>
        <v>0</v>
      </c>
      <c r="K72" s="59"/>
      <c r="L72" s="1"/>
      <c r="M72"/>
      <c r="N72"/>
      <c r="O72"/>
      <c r="P72"/>
      <c r="Q72"/>
    </row>
    <row r="73" spans="1:17" ht="16" x14ac:dyDescent="0.2">
      <c r="A73" s="90"/>
      <c r="B73" s="40"/>
      <c r="C73" s="91"/>
      <c r="D73" s="40"/>
      <c r="E73" s="76"/>
      <c r="F73" s="93"/>
      <c r="G73" s="78"/>
      <c r="H73" s="34"/>
      <c r="I73" s="34" t="s">
        <v>17</v>
      </c>
      <c r="J73" s="61">
        <f t="shared" ref="J73:J81" si="1">G73*8</f>
        <v>0</v>
      </c>
      <c r="K73" s="59"/>
      <c r="L73" s="1"/>
      <c r="M73"/>
      <c r="N73"/>
      <c r="O73"/>
      <c r="P73"/>
      <c r="Q73"/>
    </row>
    <row r="74" spans="1:17" ht="16" x14ac:dyDescent="0.2">
      <c r="A74" s="90"/>
      <c r="B74" s="40"/>
      <c r="C74" s="91"/>
      <c r="D74" s="40"/>
      <c r="E74" s="76"/>
      <c r="F74" s="93"/>
      <c r="G74" s="78"/>
      <c r="H74" s="34"/>
      <c r="I74" s="34" t="s">
        <v>17</v>
      </c>
      <c r="J74" s="61">
        <f t="shared" si="1"/>
        <v>0</v>
      </c>
      <c r="K74" s="59"/>
      <c r="L74" s="1"/>
      <c r="M74"/>
      <c r="N74"/>
      <c r="O74"/>
      <c r="P74"/>
      <c r="Q74"/>
    </row>
    <row r="75" spans="1:17" ht="16" x14ac:dyDescent="0.2">
      <c r="A75" s="90"/>
      <c r="B75" s="40"/>
      <c r="C75" s="91"/>
      <c r="D75" s="40"/>
      <c r="E75" s="76"/>
      <c r="F75" s="93"/>
      <c r="G75" s="78"/>
      <c r="H75" s="34"/>
      <c r="I75" s="34" t="s">
        <v>17</v>
      </c>
      <c r="J75" s="61">
        <f t="shared" si="1"/>
        <v>0</v>
      </c>
      <c r="K75" s="59"/>
      <c r="L75" s="1"/>
      <c r="M75"/>
      <c r="N75"/>
      <c r="O75"/>
      <c r="P75"/>
      <c r="Q75"/>
    </row>
    <row r="76" spans="1:17" ht="16" x14ac:dyDescent="0.2">
      <c r="A76" s="90"/>
      <c r="B76" s="40"/>
      <c r="C76" s="91"/>
      <c r="D76" s="40"/>
      <c r="E76" s="76"/>
      <c r="F76" s="93"/>
      <c r="G76" s="78"/>
      <c r="H76" s="34"/>
      <c r="I76" s="34" t="s">
        <v>17</v>
      </c>
      <c r="J76" s="61">
        <f t="shared" si="1"/>
        <v>0</v>
      </c>
      <c r="K76" s="59"/>
      <c r="L76" s="1"/>
      <c r="M76"/>
      <c r="N76"/>
      <c r="O76"/>
      <c r="P76"/>
      <c r="Q76"/>
    </row>
    <row r="77" spans="1:17" ht="16" x14ac:dyDescent="0.2">
      <c r="A77" s="90"/>
      <c r="B77" s="40"/>
      <c r="C77" s="91"/>
      <c r="D77" s="40"/>
      <c r="E77" s="76"/>
      <c r="F77" s="93"/>
      <c r="G77" s="78"/>
      <c r="H77" s="34"/>
      <c r="I77" s="34" t="s">
        <v>17</v>
      </c>
      <c r="J77" s="61">
        <f t="shared" si="1"/>
        <v>0</v>
      </c>
      <c r="K77" s="59"/>
      <c r="L77" s="1"/>
      <c r="M77"/>
      <c r="N77"/>
      <c r="O77"/>
      <c r="P77"/>
      <c r="Q77"/>
    </row>
    <row r="78" spans="1:17" ht="16" x14ac:dyDescent="0.2">
      <c r="A78" s="90"/>
      <c r="B78" s="40"/>
      <c r="C78" s="91"/>
      <c r="D78" s="40"/>
      <c r="E78" s="76"/>
      <c r="F78" s="93"/>
      <c r="G78" s="78"/>
      <c r="H78" s="34"/>
      <c r="I78" s="34" t="s">
        <v>17</v>
      </c>
      <c r="J78" s="61">
        <f t="shared" si="1"/>
        <v>0</v>
      </c>
      <c r="K78" s="59"/>
      <c r="L78" s="1"/>
      <c r="M78"/>
      <c r="N78"/>
      <c r="O78"/>
      <c r="P78"/>
      <c r="Q78"/>
    </row>
    <row r="79" spans="1:17" ht="16" x14ac:dyDescent="0.2">
      <c r="A79" s="90"/>
      <c r="B79" s="40"/>
      <c r="C79" s="91"/>
      <c r="D79" s="40"/>
      <c r="E79" s="76"/>
      <c r="F79" s="93"/>
      <c r="G79" s="78"/>
      <c r="H79" s="34"/>
      <c r="I79" s="34" t="s">
        <v>17</v>
      </c>
      <c r="J79" s="61">
        <f t="shared" si="1"/>
        <v>0</v>
      </c>
      <c r="K79" s="59"/>
      <c r="L79" s="1"/>
      <c r="M79"/>
      <c r="N79"/>
      <c r="O79"/>
      <c r="P79"/>
      <c r="Q79"/>
    </row>
    <row r="80" spans="1:17" ht="16" x14ac:dyDescent="0.2">
      <c r="A80" s="90"/>
      <c r="B80" s="40"/>
      <c r="C80" s="91"/>
      <c r="D80" s="40"/>
      <c r="E80" s="76"/>
      <c r="F80" s="93"/>
      <c r="G80" s="78"/>
      <c r="H80" s="34"/>
      <c r="I80" s="34" t="s">
        <v>17</v>
      </c>
      <c r="J80" s="61">
        <f t="shared" si="1"/>
        <v>0</v>
      </c>
      <c r="K80" s="59"/>
      <c r="L80" s="1"/>
      <c r="M80"/>
      <c r="N80"/>
      <c r="O80"/>
      <c r="P80"/>
      <c r="Q80"/>
    </row>
    <row r="81" spans="1:17" ht="16" x14ac:dyDescent="0.2">
      <c r="A81" s="90"/>
      <c r="B81" s="40"/>
      <c r="C81" s="91"/>
      <c r="D81" s="40"/>
      <c r="E81" s="76"/>
      <c r="F81" s="93"/>
      <c r="G81" s="78"/>
      <c r="H81" s="34"/>
      <c r="I81" s="34" t="s">
        <v>17</v>
      </c>
      <c r="J81" s="61">
        <f t="shared" si="1"/>
        <v>0</v>
      </c>
      <c r="K81" s="59"/>
      <c r="L81" s="1"/>
      <c r="M81"/>
      <c r="N81"/>
      <c r="O81"/>
      <c r="P81"/>
      <c r="Q81"/>
    </row>
    <row r="82" spans="1:17" ht="16" x14ac:dyDescent="0.2">
      <c r="A82" s="47"/>
      <c r="B82" s="2"/>
      <c r="C82" s="34"/>
      <c r="D82" s="2"/>
      <c r="E82" s="80"/>
      <c r="F82" s="34"/>
      <c r="G82" s="34"/>
      <c r="H82" s="60" t="s">
        <v>22</v>
      </c>
      <c r="I82" s="62">
        <f>SUM(J72:J81)</f>
        <v>0</v>
      </c>
      <c r="J82" s="34"/>
      <c r="K82" s="59"/>
      <c r="L82" s="1"/>
      <c r="M82"/>
      <c r="N82"/>
      <c r="O82"/>
      <c r="P82"/>
      <c r="Q82"/>
    </row>
    <row r="83" spans="1:17" ht="16" x14ac:dyDescent="0.2">
      <c r="A83" s="47"/>
      <c r="B83" s="2"/>
      <c r="C83" s="34"/>
      <c r="D83" s="2"/>
      <c r="E83" s="80"/>
      <c r="F83" s="34"/>
      <c r="G83" s="34"/>
      <c r="H83" s="34"/>
      <c r="I83" s="34"/>
      <c r="J83" s="34"/>
      <c r="K83" s="59"/>
      <c r="L83" s="1"/>
      <c r="M83"/>
      <c r="N83"/>
      <c r="O83"/>
      <c r="P83"/>
      <c r="Q83"/>
    </row>
    <row r="84" spans="1:17" ht="16" x14ac:dyDescent="0.2">
      <c r="A84" s="47" t="s">
        <v>72</v>
      </c>
      <c r="B84" s="2"/>
      <c r="C84" s="34"/>
      <c r="D84" s="2"/>
      <c r="E84" s="80"/>
      <c r="F84" s="34"/>
      <c r="G84" s="34"/>
      <c r="H84" s="34"/>
      <c r="I84" s="34"/>
      <c r="J84" s="34"/>
      <c r="K84" s="59"/>
      <c r="L84" s="1"/>
      <c r="M84"/>
      <c r="N84"/>
      <c r="O84"/>
      <c r="P84"/>
      <c r="Q84"/>
    </row>
    <row r="85" spans="1:17" ht="16" x14ac:dyDescent="0.2">
      <c r="A85" s="47" t="s">
        <v>1</v>
      </c>
      <c r="B85" s="2"/>
      <c r="C85" s="34" t="s">
        <v>2</v>
      </c>
      <c r="D85" s="2"/>
      <c r="E85" s="80" t="s">
        <v>0</v>
      </c>
      <c r="F85" s="34"/>
      <c r="G85" s="34" t="s">
        <v>15</v>
      </c>
      <c r="H85" s="34"/>
      <c r="I85" s="34"/>
      <c r="J85" s="34" t="s">
        <v>4</v>
      </c>
      <c r="K85" s="59"/>
      <c r="L85" s="1"/>
      <c r="M85"/>
      <c r="N85"/>
      <c r="O85"/>
      <c r="P85"/>
      <c r="Q85"/>
    </row>
    <row r="86" spans="1:17" ht="16" x14ac:dyDescent="0.2">
      <c r="A86" s="90"/>
      <c r="B86" s="40"/>
      <c r="C86" s="91"/>
      <c r="D86" s="40"/>
      <c r="E86" s="76"/>
      <c r="F86" s="93"/>
      <c r="G86" s="78"/>
      <c r="H86" s="34"/>
      <c r="I86" s="34" t="s">
        <v>16</v>
      </c>
      <c r="J86" s="61">
        <f>G86*4</f>
        <v>0</v>
      </c>
      <c r="K86" s="59"/>
      <c r="L86" s="1"/>
      <c r="M86"/>
      <c r="N86"/>
      <c r="O86"/>
      <c r="P86"/>
      <c r="Q86"/>
    </row>
    <row r="87" spans="1:17" ht="16" x14ac:dyDescent="0.2">
      <c r="A87" s="90"/>
      <c r="B87" s="40"/>
      <c r="C87" s="91"/>
      <c r="D87" s="40"/>
      <c r="E87" s="76"/>
      <c r="F87" s="93"/>
      <c r="G87" s="78"/>
      <c r="H87" s="34"/>
      <c r="I87" s="34" t="s">
        <v>16</v>
      </c>
      <c r="J87" s="61">
        <f t="shared" ref="J87:J90" si="2">G87*4</f>
        <v>0</v>
      </c>
      <c r="K87" s="59"/>
      <c r="L87" s="1"/>
      <c r="M87"/>
      <c r="N87"/>
      <c r="O87"/>
      <c r="P87"/>
      <c r="Q87"/>
    </row>
    <row r="88" spans="1:17" ht="16" x14ac:dyDescent="0.2">
      <c r="A88" s="90"/>
      <c r="B88" s="40"/>
      <c r="C88" s="91"/>
      <c r="D88" s="40"/>
      <c r="E88" s="76"/>
      <c r="F88" s="93"/>
      <c r="G88" s="78"/>
      <c r="H88" s="34"/>
      <c r="I88" s="34" t="s">
        <v>16</v>
      </c>
      <c r="J88" s="61">
        <f t="shared" si="2"/>
        <v>0</v>
      </c>
      <c r="K88" s="59"/>
      <c r="L88" s="1"/>
      <c r="M88"/>
      <c r="N88"/>
      <c r="O88"/>
      <c r="P88"/>
      <c r="Q88"/>
    </row>
    <row r="89" spans="1:17" ht="16" x14ac:dyDescent="0.2">
      <c r="A89" s="90"/>
      <c r="B89" s="40"/>
      <c r="C89" s="91"/>
      <c r="D89" s="40"/>
      <c r="E89" s="76"/>
      <c r="F89" s="93"/>
      <c r="G89" s="78"/>
      <c r="H89" s="34"/>
      <c r="I89" s="34" t="s">
        <v>16</v>
      </c>
      <c r="J89" s="61">
        <f t="shared" si="2"/>
        <v>0</v>
      </c>
      <c r="K89" s="59"/>
      <c r="L89" s="1"/>
      <c r="M89"/>
      <c r="N89"/>
      <c r="O89"/>
      <c r="P89"/>
      <c r="Q89"/>
    </row>
    <row r="90" spans="1:17" ht="16" x14ac:dyDescent="0.2">
      <c r="A90" s="90"/>
      <c r="B90" s="40"/>
      <c r="C90" s="91"/>
      <c r="D90" s="40"/>
      <c r="E90" s="76"/>
      <c r="F90" s="92"/>
      <c r="G90" s="78"/>
      <c r="H90" s="34"/>
      <c r="I90" s="34" t="s">
        <v>16</v>
      </c>
      <c r="J90" s="61">
        <f t="shared" si="2"/>
        <v>0</v>
      </c>
      <c r="K90" s="59"/>
      <c r="L90" s="1"/>
      <c r="M90"/>
      <c r="N90"/>
      <c r="O90"/>
      <c r="P90"/>
      <c r="Q90"/>
    </row>
    <row r="91" spans="1:17" ht="16" x14ac:dyDescent="0.2">
      <c r="A91" s="47"/>
      <c r="B91" s="2"/>
      <c r="C91" s="34"/>
      <c r="D91" s="2"/>
      <c r="E91" s="34"/>
      <c r="F91" s="34"/>
      <c r="G91" s="34"/>
      <c r="H91" s="60" t="s">
        <v>22</v>
      </c>
      <c r="I91" s="62">
        <f>SUM(J86:J90)</f>
        <v>0</v>
      </c>
      <c r="J91" s="34"/>
      <c r="K91" s="59"/>
      <c r="L91" s="1"/>
      <c r="M91"/>
      <c r="N91"/>
      <c r="O91"/>
      <c r="P91"/>
      <c r="Q91"/>
    </row>
    <row r="92" spans="1:17" ht="17" thickBot="1" x14ac:dyDescent="0.25">
      <c r="A92" s="89"/>
      <c r="B92" s="43"/>
      <c r="C92" s="87"/>
      <c r="D92" s="43"/>
      <c r="E92" s="87"/>
      <c r="F92" s="87"/>
      <c r="G92" s="87"/>
      <c r="H92" s="43"/>
      <c r="I92" s="43"/>
      <c r="J92" s="43"/>
      <c r="K92" s="44"/>
      <c r="L92" s="1"/>
      <c r="M92"/>
      <c r="N92"/>
      <c r="O92"/>
      <c r="P92"/>
      <c r="Q92"/>
    </row>
    <row r="93" spans="1:17" ht="18" x14ac:dyDescent="0.2">
      <c r="A93" s="45" t="s">
        <v>51</v>
      </c>
      <c r="B93" s="38"/>
      <c r="C93" s="94"/>
      <c r="D93" s="38"/>
      <c r="E93" s="38"/>
      <c r="F93" s="94"/>
      <c r="G93" s="140" t="s">
        <v>25</v>
      </c>
      <c r="H93" s="140"/>
      <c r="I93" s="56">
        <f>SUM(I94:I114)</f>
        <v>0</v>
      </c>
      <c r="J93" s="57"/>
      <c r="K93" s="58">
        <f>I93</f>
        <v>0</v>
      </c>
      <c r="L93" s="1"/>
      <c r="M93"/>
      <c r="N93"/>
      <c r="O93"/>
      <c r="P93"/>
      <c r="Q93"/>
    </row>
    <row r="94" spans="1:17" ht="16" x14ac:dyDescent="0.2">
      <c r="A94" s="26" t="s">
        <v>73</v>
      </c>
      <c r="B94"/>
      <c r="C94" s="8"/>
      <c r="D94" s="8"/>
      <c r="E94" s="8"/>
      <c r="F94" s="93"/>
      <c r="G94" s="93"/>
      <c r="H94" s="2"/>
      <c r="I94" s="2"/>
      <c r="J94" s="2"/>
      <c r="K94" s="39"/>
      <c r="L94" s="1"/>
      <c r="M94"/>
      <c r="N94"/>
      <c r="O94"/>
      <c r="P94"/>
      <c r="Q94"/>
    </row>
    <row r="95" spans="1:17" ht="17" x14ac:dyDescent="0.2">
      <c r="A95" s="49" t="s">
        <v>52</v>
      </c>
      <c r="B95" s="3"/>
      <c r="C95" s="37" t="s">
        <v>53</v>
      </c>
      <c r="D95" s="36"/>
      <c r="E95" s="36" t="s">
        <v>54</v>
      </c>
      <c r="F95" s="8"/>
      <c r="G95" s="8"/>
      <c r="H95" s="34"/>
      <c r="I95" s="34"/>
      <c r="J95" s="34"/>
      <c r="K95" s="59"/>
      <c r="L95" s="1"/>
      <c r="M95"/>
      <c r="N95"/>
      <c r="O95"/>
      <c r="P95"/>
      <c r="Q95"/>
    </row>
    <row r="96" spans="1:17" ht="16" x14ac:dyDescent="0.2">
      <c r="A96" s="95"/>
      <c r="B96" s="96"/>
      <c r="C96" s="97"/>
      <c r="D96" s="98"/>
      <c r="E96" s="99"/>
      <c r="F96" s="8"/>
      <c r="G96" s="8"/>
      <c r="H96" s="34"/>
      <c r="I96" s="34" t="s">
        <v>20</v>
      </c>
      <c r="J96" s="61">
        <f t="shared" ref="J96:J102" si="3">IF(C96&gt;0,2,0)</f>
        <v>0</v>
      </c>
      <c r="K96" s="59"/>
      <c r="L96" s="1"/>
      <c r="M96"/>
      <c r="N96"/>
      <c r="O96"/>
      <c r="P96"/>
      <c r="Q96"/>
    </row>
    <row r="97" spans="1:17" ht="16" x14ac:dyDescent="0.2">
      <c r="A97" s="100"/>
      <c r="B97" s="101"/>
      <c r="C97" s="102"/>
      <c r="D97" s="103"/>
      <c r="E97" s="104"/>
      <c r="F97" s="8"/>
      <c r="G97" s="8"/>
      <c r="H97" s="34"/>
      <c r="I97" s="34" t="s">
        <v>20</v>
      </c>
      <c r="J97" s="61">
        <f t="shared" si="3"/>
        <v>0</v>
      </c>
      <c r="K97" s="59"/>
      <c r="L97" s="1"/>
      <c r="M97"/>
      <c r="N97"/>
      <c r="O97"/>
      <c r="P97"/>
      <c r="Q97"/>
    </row>
    <row r="98" spans="1:17" ht="16" x14ac:dyDescent="0.2">
      <c r="A98" s="100"/>
      <c r="B98" s="101"/>
      <c r="C98" s="102"/>
      <c r="D98" s="103"/>
      <c r="E98" s="104"/>
      <c r="F98" s="8"/>
      <c r="G98" s="8"/>
      <c r="H98" s="34"/>
      <c r="I98" s="34" t="s">
        <v>20</v>
      </c>
      <c r="J98" s="61">
        <f t="shared" si="3"/>
        <v>0</v>
      </c>
      <c r="K98" s="59"/>
      <c r="L98" s="1"/>
      <c r="M98"/>
      <c r="N98"/>
      <c r="O98"/>
      <c r="P98"/>
      <c r="Q98"/>
    </row>
    <row r="99" spans="1:17" ht="16" x14ac:dyDescent="0.2">
      <c r="A99" s="100"/>
      <c r="B99" s="101"/>
      <c r="C99" s="102"/>
      <c r="D99" s="103"/>
      <c r="E99" s="104"/>
      <c r="F99" s="8"/>
      <c r="G99" s="8"/>
      <c r="H99" s="34"/>
      <c r="I99" s="34" t="s">
        <v>20</v>
      </c>
      <c r="J99" s="61">
        <f t="shared" si="3"/>
        <v>0</v>
      </c>
      <c r="K99" s="59"/>
      <c r="L99" s="1"/>
      <c r="M99"/>
      <c r="N99"/>
      <c r="O99"/>
      <c r="P99"/>
      <c r="Q99"/>
    </row>
    <row r="100" spans="1:17" ht="16" x14ac:dyDescent="0.2">
      <c r="A100" s="100"/>
      <c r="B100" s="101"/>
      <c r="C100" s="102"/>
      <c r="D100" s="103"/>
      <c r="E100" s="104"/>
      <c r="F100" s="8"/>
      <c r="G100" s="8"/>
      <c r="H100" s="34"/>
      <c r="I100" s="34" t="s">
        <v>20</v>
      </c>
      <c r="J100" s="61">
        <f t="shared" si="3"/>
        <v>0</v>
      </c>
      <c r="K100" s="59"/>
      <c r="L100" s="1"/>
      <c r="M100"/>
      <c r="N100"/>
      <c r="O100"/>
      <c r="P100"/>
      <c r="Q100"/>
    </row>
    <row r="101" spans="1:17" ht="16" x14ac:dyDescent="0.2">
      <c r="A101" s="100"/>
      <c r="B101" s="101"/>
      <c r="C101" s="102"/>
      <c r="D101" s="103"/>
      <c r="E101" s="104"/>
      <c r="F101" s="8"/>
      <c r="G101" s="8"/>
      <c r="H101" s="34"/>
      <c r="I101" s="34" t="s">
        <v>20</v>
      </c>
      <c r="J101" s="61">
        <f t="shared" si="3"/>
        <v>0</v>
      </c>
      <c r="K101" s="59"/>
      <c r="L101" s="1"/>
      <c r="M101"/>
      <c r="N101"/>
      <c r="O101"/>
      <c r="P101"/>
      <c r="Q101"/>
    </row>
    <row r="102" spans="1:17" ht="16" x14ac:dyDescent="0.2">
      <c r="A102" s="100"/>
      <c r="B102" s="101"/>
      <c r="C102" s="105"/>
      <c r="D102" s="103"/>
      <c r="E102" s="104"/>
      <c r="F102" s="8"/>
      <c r="G102" s="8"/>
      <c r="H102" s="34"/>
      <c r="I102" s="34" t="s">
        <v>20</v>
      </c>
      <c r="J102" s="61">
        <f t="shared" si="3"/>
        <v>0</v>
      </c>
      <c r="K102" s="59"/>
      <c r="L102" s="1"/>
      <c r="M102"/>
      <c r="N102"/>
      <c r="O102"/>
      <c r="P102"/>
      <c r="Q102"/>
    </row>
    <row r="103" spans="1:17" ht="16" x14ac:dyDescent="0.2">
      <c r="A103" s="47"/>
      <c r="B103" s="5"/>
      <c r="C103" s="106"/>
      <c r="D103"/>
      <c r="E103"/>
      <c r="F103" s="35"/>
      <c r="G103" s="35"/>
      <c r="H103" s="60" t="s">
        <v>22</v>
      </c>
      <c r="I103" s="62">
        <f>SUM(J94:J102)</f>
        <v>0</v>
      </c>
      <c r="J103" s="34"/>
      <c r="K103" s="59"/>
      <c r="L103" s="1"/>
      <c r="M103"/>
      <c r="N103"/>
      <c r="O103"/>
      <c r="P103"/>
      <c r="Q103"/>
    </row>
    <row r="104" spans="1:17" ht="16" x14ac:dyDescent="0.2">
      <c r="A104" s="79"/>
      <c r="B104" s="5"/>
      <c r="C104" s="2"/>
      <c r="D104" s="5"/>
      <c r="E104" s="107"/>
      <c r="F104" s="35"/>
      <c r="G104" s="35"/>
      <c r="H104" s="34"/>
      <c r="I104" s="34"/>
      <c r="J104" s="34"/>
      <c r="K104" s="59"/>
      <c r="L104" s="1"/>
      <c r="M104"/>
      <c r="N104"/>
      <c r="O104"/>
      <c r="P104"/>
      <c r="Q104"/>
    </row>
    <row r="105" spans="1:17" ht="16" x14ac:dyDescent="0.2">
      <c r="A105" s="49" t="s">
        <v>74</v>
      </c>
      <c r="B105" s="2"/>
      <c r="C105" s="2"/>
      <c r="D105" s="2"/>
      <c r="E105" s="34"/>
      <c r="F105" s="34"/>
      <c r="G105" s="34"/>
      <c r="H105" s="34"/>
      <c r="I105" s="34"/>
      <c r="J105" s="34" t="s">
        <v>4</v>
      </c>
      <c r="K105" s="59"/>
      <c r="L105" s="1"/>
      <c r="M105"/>
      <c r="N105"/>
      <c r="O105"/>
      <c r="P105"/>
      <c r="Q105"/>
    </row>
    <row r="106" spans="1:17" ht="16" x14ac:dyDescent="0.2">
      <c r="A106" s="49" t="s">
        <v>55</v>
      </c>
      <c r="B106" s="77"/>
      <c r="C106" s="2"/>
      <c r="D106" s="2"/>
      <c r="E106" s="2"/>
      <c r="F106" s="2"/>
      <c r="G106" s="34"/>
      <c r="H106" s="34"/>
      <c r="I106" s="34"/>
      <c r="J106" s="34"/>
      <c r="K106" s="59"/>
      <c r="L106" s="1"/>
      <c r="M106"/>
      <c r="N106"/>
      <c r="O106"/>
      <c r="P106"/>
      <c r="Q106"/>
    </row>
    <row r="107" spans="1:17" ht="16" x14ac:dyDescent="0.2">
      <c r="A107" s="108"/>
      <c r="B107" s="2"/>
      <c r="C107" s="2"/>
      <c r="D107" s="2"/>
      <c r="E107" s="2"/>
      <c r="F107" s="34"/>
      <c r="G107" s="34"/>
      <c r="H107" s="34"/>
      <c r="I107" s="34" t="s">
        <v>17</v>
      </c>
      <c r="J107" s="61">
        <f>IF(A107&gt;0,8,0)</f>
        <v>0</v>
      </c>
      <c r="K107" s="59"/>
      <c r="L107" s="1"/>
      <c r="M107"/>
      <c r="N107"/>
      <c r="O107"/>
      <c r="P107"/>
      <c r="Q107"/>
    </row>
    <row r="108" spans="1:17" ht="16" x14ac:dyDescent="0.2">
      <c r="A108" s="109"/>
      <c r="B108" s="2"/>
      <c r="C108" s="2"/>
      <c r="D108" s="2"/>
      <c r="E108" s="2"/>
      <c r="F108" s="34"/>
      <c r="G108" s="34"/>
      <c r="H108" s="34"/>
      <c r="I108" s="34" t="s">
        <v>17</v>
      </c>
      <c r="J108" s="61">
        <f>IF(A108&gt;0,8,0)</f>
        <v>0</v>
      </c>
      <c r="K108" s="59"/>
      <c r="L108" s="1"/>
      <c r="M108"/>
      <c r="N108"/>
      <c r="O108"/>
      <c r="P108"/>
      <c r="Q108"/>
    </row>
    <row r="109" spans="1:17" ht="16" x14ac:dyDescent="0.2">
      <c r="A109" s="133" t="s">
        <v>75</v>
      </c>
      <c r="B109" s="134"/>
      <c r="C109" s="134"/>
      <c r="D109" s="2"/>
      <c r="E109" s="1"/>
      <c r="F109" s="2"/>
      <c r="G109" s="34"/>
      <c r="H109" s="34"/>
      <c r="I109" s="34"/>
      <c r="J109" s="34"/>
      <c r="K109" s="59"/>
      <c r="L109" s="1"/>
      <c r="M109"/>
      <c r="N109"/>
      <c r="O109"/>
      <c r="P109"/>
      <c r="Q109"/>
    </row>
    <row r="110" spans="1:17" ht="16" x14ac:dyDescent="0.2">
      <c r="A110" s="49" t="s">
        <v>55</v>
      </c>
      <c r="B110" s="2"/>
      <c r="C110" s="3" t="s">
        <v>59</v>
      </c>
      <c r="D110" s="2"/>
      <c r="E110" s="2"/>
      <c r="F110" s="2"/>
      <c r="G110" s="2"/>
      <c r="H110" s="34"/>
      <c r="K110" s="59"/>
      <c r="L110" s="1"/>
      <c r="M110"/>
      <c r="N110"/>
      <c r="O110"/>
      <c r="P110"/>
      <c r="Q110"/>
    </row>
    <row r="111" spans="1:17" ht="16" x14ac:dyDescent="0.2">
      <c r="A111" s="108"/>
      <c r="B111" s="2"/>
      <c r="C111" s="102"/>
      <c r="D111" s="2"/>
      <c r="E111" s="2"/>
      <c r="F111" s="2"/>
      <c r="G111" s="2"/>
      <c r="H111" s="34"/>
      <c r="I111" s="34" t="s">
        <v>56</v>
      </c>
      <c r="J111" s="61">
        <f>IF(A111&gt;0,2,0)</f>
        <v>0</v>
      </c>
      <c r="K111" s="59"/>
      <c r="L111" s="1"/>
      <c r="M111"/>
      <c r="N111"/>
      <c r="O111"/>
      <c r="P111"/>
      <c r="Q111"/>
    </row>
    <row r="112" spans="1:17" ht="16" x14ac:dyDescent="0.2">
      <c r="A112" s="109"/>
      <c r="B112" s="2"/>
      <c r="C112" s="102"/>
      <c r="D112" s="2"/>
      <c r="E112" s="2"/>
      <c r="F112" s="50"/>
      <c r="G112" s="50"/>
      <c r="H112" s="34"/>
      <c r="I112" s="34" t="s">
        <v>56</v>
      </c>
      <c r="J112" s="61">
        <f>IF(A112&gt;0,2,0)</f>
        <v>0</v>
      </c>
      <c r="K112" s="59"/>
      <c r="L112" s="1"/>
      <c r="M112"/>
      <c r="N112"/>
      <c r="O112"/>
      <c r="P112"/>
      <c r="Q112"/>
    </row>
    <row r="113" spans="1:17" ht="16" x14ac:dyDescent="0.2">
      <c r="A113" s="51"/>
      <c r="B113" s="2"/>
      <c r="C113" s="2"/>
      <c r="D113" s="2"/>
      <c r="E113" s="2"/>
      <c r="F113" s="2"/>
      <c r="G113" s="2"/>
      <c r="H113" s="34"/>
      <c r="I113" s="34"/>
      <c r="J113" s="34"/>
      <c r="K113" s="59"/>
      <c r="L113" s="1"/>
      <c r="M113"/>
      <c r="N113"/>
      <c r="O113"/>
      <c r="P113"/>
      <c r="Q113"/>
    </row>
    <row r="114" spans="1:17" ht="16" x14ac:dyDescent="0.2">
      <c r="A114" s="51"/>
      <c r="B114" s="2"/>
      <c r="C114" s="2"/>
      <c r="D114" s="2"/>
      <c r="E114" s="2"/>
      <c r="F114" s="2"/>
      <c r="G114" s="2"/>
      <c r="H114" s="60" t="s">
        <v>22</v>
      </c>
      <c r="I114" s="63">
        <f>SUM(J107:J112)</f>
        <v>0</v>
      </c>
      <c r="J114" s="34"/>
      <c r="K114" s="59"/>
      <c r="L114" s="1"/>
      <c r="M114"/>
      <c r="N114"/>
      <c r="O114"/>
      <c r="P114"/>
      <c r="Q114"/>
    </row>
    <row r="115" spans="1:17" ht="17" thickBot="1" x14ac:dyDescent="0.25">
      <c r="A115" s="52"/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1"/>
      <c r="M115"/>
      <c r="N115"/>
      <c r="O115"/>
      <c r="P115"/>
      <c r="Q115"/>
    </row>
    <row r="116" spans="1:17" ht="1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/>
      <c r="N116"/>
      <c r="O116"/>
      <c r="P116"/>
      <c r="Q116"/>
    </row>
    <row r="117" spans="1:17" ht="1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/>
      <c r="N117"/>
      <c r="O117"/>
      <c r="P117"/>
      <c r="Q117"/>
    </row>
    <row r="118" spans="1:17" ht="18" x14ac:dyDescent="0.2">
      <c r="A118" s="2"/>
      <c r="B118" s="2"/>
      <c r="C118" s="2"/>
      <c r="D118" s="2"/>
      <c r="E118" s="53"/>
      <c r="F118" s="53"/>
      <c r="G118" s="53"/>
      <c r="H118" s="54" t="s">
        <v>5</v>
      </c>
      <c r="I118" s="46">
        <f>C2</f>
        <v>2020</v>
      </c>
      <c r="J118" s="53"/>
      <c r="K118" s="55">
        <f>SUM(K6:K117)</f>
        <v>0</v>
      </c>
      <c r="L118" s="1"/>
      <c r="M118"/>
      <c r="N118"/>
      <c r="O118"/>
      <c r="P118"/>
      <c r="Q118"/>
    </row>
    <row r="119" spans="1:17" ht="1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"/>
      <c r="M119"/>
      <c r="N119"/>
      <c r="O119"/>
      <c r="P119"/>
      <c r="Q119"/>
    </row>
    <row r="120" spans="1:17" ht="1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"/>
      <c r="M120"/>
      <c r="N120"/>
      <c r="O120"/>
      <c r="P120"/>
      <c r="Q120"/>
    </row>
    <row r="121" spans="1:17" ht="1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"/>
      <c r="M121"/>
      <c r="N121"/>
      <c r="O121"/>
      <c r="P121"/>
      <c r="Q121"/>
    </row>
    <row r="122" spans="1:17" ht="1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"/>
      <c r="M122"/>
      <c r="N122"/>
      <c r="O122"/>
      <c r="P122"/>
      <c r="Q122"/>
    </row>
    <row r="123" spans="1:17" ht="16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6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6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6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6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6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6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6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6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6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6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6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6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6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6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6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6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6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6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6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6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6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6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6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6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6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6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6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6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6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6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6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6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6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6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6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6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6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6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6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6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6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6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6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6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6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6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6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6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6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6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6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6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6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6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6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6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6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6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6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6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6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</sheetData>
  <sheetProtection selectLockedCells="1"/>
  <mergeCells count="41">
    <mergeCell ref="G68:H68"/>
    <mergeCell ref="G93:H93"/>
    <mergeCell ref="A109:C109"/>
    <mergeCell ref="G36:H36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54:H54"/>
    <mergeCell ref="G55:H55"/>
    <mergeCell ref="G61:H61"/>
    <mergeCell ref="G62:H62"/>
    <mergeCell ref="A16:C16"/>
    <mergeCell ref="A17:C17"/>
    <mergeCell ref="A24:C24"/>
    <mergeCell ref="A25:C25"/>
    <mergeCell ref="A18:C18"/>
    <mergeCell ref="A19:C19"/>
    <mergeCell ref="A20:C20"/>
    <mergeCell ref="G56:H56"/>
    <mergeCell ref="G57:H57"/>
    <mergeCell ref="G58:H58"/>
    <mergeCell ref="G59:H59"/>
    <mergeCell ref="G60:H60"/>
    <mergeCell ref="G32:H32"/>
    <mergeCell ref="G6:H6"/>
    <mergeCell ref="G39:H39"/>
    <mergeCell ref="A14:C14"/>
    <mergeCell ref="A10:C10"/>
    <mergeCell ref="A11:C11"/>
    <mergeCell ref="A12:C12"/>
    <mergeCell ref="A13:C13"/>
    <mergeCell ref="A26:C26"/>
    <mergeCell ref="A27:C27"/>
    <mergeCell ref="A28:C28"/>
    <mergeCell ref="A15:C15"/>
  </mergeCells>
  <phoneticPr fontId="3" type="noConversion"/>
  <dataValidations count="1">
    <dataValidation type="list" allowBlank="1" showInputMessage="1" showErrorMessage="1" sqref="G54:H62 G37:H46" xr:uid="{C0DFBD17-01D7-2240-9412-B3C29A0058B1}">
      <formula1>"Select one, Primary author, Secondary author"</formula1>
    </dataValidation>
  </dataValidations>
  <printOptions gridLinesSet="0"/>
  <pageMargins left="0.75" right="0.75" top="1" bottom="1" header="0.5" footer="0.5"/>
  <pageSetup orientation="portrait" horizontalDpi="0" verticalDpi="0"/>
  <headerFooter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O131"/>
  <sheetViews>
    <sheetView showGridLines="0" zoomScaleNormal="100" workbookViewId="0">
      <pane ySplit="3" topLeftCell="A4" activePane="bottomLeft" state="frozen"/>
      <selection pane="bottomLeft" activeCell="A3" sqref="A3"/>
    </sheetView>
  </sheetViews>
  <sheetFormatPr baseColWidth="10" defaultColWidth="9.28515625" defaultRowHeight="13" x14ac:dyDescent="0.15"/>
  <cols>
    <col min="1" max="1" width="48.7109375" style="6" customWidth="1"/>
    <col min="2" max="2" width="5.42578125" style="6" customWidth="1"/>
    <col min="3" max="3" width="33.85546875" style="6" customWidth="1"/>
    <col min="4" max="4" width="3.28515625" style="6" customWidth="1"/>
    <col min="5" max="5" width="29.7109375" style="6" customWidth="1"/>
    <col min="6" max="6" width="2.85546875" style="6" customWidth="1"/>
    <col min="7" max="7" width="5.7109375" style="6" customWidth="1"/>
    <col min="8" max="8" width="8.7109375" style="6" customWidth="1"/>
    <col min="9" max="9" width="9" style="6" customWidth="1"/>
    <col min="10" max="10" width="5.7109375" style="6" customWidth="1"/>
    <col min="11" max="15" width="9.28515625" style="6"/>
    <col min="16" max="16384" width="9.28515625" style="12"/>
  </cols>
  <sheetData>
    <row r="1" spans="1:12" ht="20" x14ac:dyDescent="0.2">
      <c r="A1" s="144" t="s">
        <v>3</v>
      </c>
      <c r="B1" s="4"/>
      <c r="C1" s="4"/>
      <c r="D1" s="4"/>
      <c r="E1" s="4"/>
      <c r="F1" s="4"/>
      <c r="G1" s="4"/>
      <c r="H1" s="4"/>
      <c r="I1" s="4"/>
      <c r="J1" s="4"/>
      <c r="K1" s="2"/>
    </row>
    <row r="2" spans="1:12" ht="30" x14ac:dyDescent="0.3">
      <c r="A2" s="33" t="s">
        <v>96</v>
      </c>
      <c r="B2" s="3" t="s">
        <v>14</v>
      </c>
      <c r="C2" s="25">
        <f>LEFT('Start here'!C18,4)+3</f>
        <v>2021</v>
      </c>
      <c r="D2" s="2"/>
      <c r="E2" s="2"/>
      <c r="F2" s="2"/>
      <c r="G2" s="2"/>
      <c r="H2" s="2"/>
      <c r="I2" s="2"/>
      <c r="J2" s="2"/>
      <c r="K2" s="2"/>
    </row>
    <row r="3" spans="1:12" ht="30" x14ac:dyDescent="0.2">
      <c r="A3" s="145" t="str">
        <f>IF((ISBLANK('Start here'!C17)),"Enter name on Start Here tab",'Start here'!C17)</f>
        <v>Enter name on Start Here tab</v>
      </c>
      <c r="B3" s="34"/>
      <c r="C3" s="34"/>
      <c r="D3" s="2"/>
      <c r="E3" s="2"/>
      <c r="F3" s="2"/>
      <c r="G3" s="2"/>
      <c r="H3" s="2"/>
      <c r="I3" s="2"/>
      <c r="J3" s="2"/>
      <c r="K3" s="2"/>
    </row>
    <row r="4" spans="1:12" ht="16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2"/>
      <c r="L4" s="1"/>
    </row>
    <row r="5" spans="1:12" ht="17" thickBot="1" x14ac:dyDescent="0.25">
      <c r="A5" s="3"/>
      <c r="B5" s="4"/>
      <c r="C5" s="4"/>
      <c r="D5" s="4"/>
      <c r="E5" s="2"/>
      <c r="F5" s="66" t="s">
        <v>33</v>
      </c>
      <c r="G5" s="23"/>
      <c r="H5" s="7"/>
      <c r="I5" s="7"/>
      <c r="J5" s="7"/>
      <c r="K5" s="23"/>
      <c r="L5" s="1"/>
    </row>
    <row r="6" spans="1:12" ht="18" x14ac:dyDescent="0.2">
      <c r="A6" s="45" t="s">
        <v>57</v>
      </c>
      <c r="B6" s="38"/>
      <c r="C6" s="38"/>
      <c r="D6" s="38"/>
      <c r="E6" s="38"/>
      <c r="F6" s="38"/>
      <c r="G6" s="140" t="s">
        <v>21</v>
      </c>
      <c r="H6" s="140"/>
      <c r="I6" s="56">
        <f>SUM(I10:I30)</f>
        <v>0</v>
      </c>
      <c r="J6" s="57"/>
      <c r="K6" s="58">
        <f>I6</f>
        <v>0</v>
      </c>
      <c r="L6" s="1"/>
    </row>
    <row r="7" spans="1:12" ht="16" x14ac:dyDescent="0.2">
      <c r="A7" s="47"/>
      <c r="B7" s="2"/>
      <c r="C7" s="2"/>
      <c r="D7" s="2"/>
      <c r="E7" s="2"/>
      <c r="F7" s="2"/>
      <c r="G7" s="2"/>
      <c r="H7" s="2"/>
      <c r="I7" s="2"/>
      <c r="J7" s="2"/>
      <c r="K7" s="39"/>
      <c r="L7" s="1"/>
    </row>
    <row r="8" spans="1:12" ht="16" x14ac:dyDescent="0.2">
      <c r="A8" s="47" t="s">
        <v>58</v>
      </c>
      <c r="B8" s="2"/>
      <c r="C8" s="2"/>
      <c r="D8" s="2"/>
      <c r="E8" s="2"/>
      <c r="F8" s="2"/>
      <c r="G8" s="2"/>
      <c r="H8" s="2"/>
      <c r="I8" s="2"/>
      <c r="J8" s="2"/>
      <c r="K8" s="39"/>
      <c r="L8" s="1"/>
    </row>
    <row r="9" spans="1:12" ht="16" x14ac:dyDescent="0.2">
      <c r="A9" s="47" t="s">
        <v>39</v>
      </c>
      <c r="B9" s="2"/>
      <c r="C9" s="2"/>
      <c r="D9" s="2"/>
      <c r="E9" s="34" t="s">
        <v>0</v>
      </c>
      <c r="F9" s="34"/>
      <c r="G9" s="34" t="s">
        <v>15</v>
      </c>
      <c r="H9" s="34"/>
      <c r="I9" s="34"/>
      <c r="J9" s="34" t="s">
        <v>4</v>
      </c>
      <c r="K9" s="59"/>
      <c r="L9" s="1"/>
    </row>
    <row r="10" spans="1:12" ht="16" x14ac:dyDescent="0.2">
      <c r="A10" s="137"/>
      <c r="B10" s="138"/>
      <c r="C10" s="139"/>
      <c r="D10" s="13"/>
      <c r="E10" s="76"/>
      <c r="F10" s="77"/>
      <c r="G10" s="78"/>
      <c r="H10" s="34"/>
      <c r="I10" s="60" t="s">
        <v>17</v>
      </c>
      <c r="J10" s="61">
        <f>G10*8</f>
        <v>0</v>
      </c>
      <c r="K10" s="59"/>
      <c r="L10" s="31"/>
    </row>
    <row r="11" spans="1:12" ht="16" x14ac:dyDescent="0.2">
      <c r="A11" s="130"/>
      <c r="B11" s="131"/>
      <c r="C11" s="132"/>
      <c r="D11" s="13"/>
      <c r="E11" s="76"/>
      <c r="F11" s="77"/>
      <c r="G11" s="78"/>
      <c r="H11" s="34"/>
      <c r="I11" s="60" t="s">
        <v>17</v>
      </c>
      <c r="J11" s="61">
        <f t="shared" ref="J11:J20" si="0">G11*8</f>
        <v>0</v>
      </c>
      <c r="K11" s="59"/>
      <c r="L11" s="29"/>
    </row>
    <row r="12" spans="1:12" ht="16" x14ac:dyDescent="0.2">
      <c r="A12" s="130"/>
      <c r="B12" s="131"/>
      <c r="C12" s="132"/>
      <c r="D12" s="13"/>
      <c r="E12" s="76"/>
      <c r="F12" s="77"/>
      <c r="G12" s="78"/>
      <c r="H12" s="34"/>
      <c r="I12" s="60" t="s">
        <v>17</v>
      </c>
      <c r="J12" s="61">
        <f t="shared" si="0"/>
        <v>0</v>
      </c>
      <c r="K12" s="59"/>
      <c r="L12" s="35"/>
    </row>
    <row r="13" spans="1:12" ht="16" x14ac:dyDescent="0.2">
      <c r="A13" s="130"/>
      <c r="B13" s="131"/>
      <c r="C13" s="132"/>
      <c r="D13" s="13"/>
      <c r="E13" s="76"/>
      <c r="F13" s="77"/>
      <c r="G13" s="78"/>
      <c r="H13" s="34"/>
      <c r="I13" s="60" t="s">
        <v>17</v>
      </c>
      <c r="J13" s="61">
        <f t="shared" si="0"/>
        <v>0</v>
      </c>
      <c r="K13" s="59"/>
      <c r="L13" s="29"/>
    </row>
    <row r="14" spans="1:12" ht="16" x14ac:dyDescent="0.2">
      <c r="A14" s="130"/>
      <c r="B14" s="131"/>
      <c r="C14" s="132"/>
      <c r="D14" s="13"/>
      <c r="E14" s="76"/>
      <c r="F14" s="77"/>
      <c r="G14" s="78"/>
      <c r="H14" s="34"/>
      <c r="I14" s="60" t="s">
        <v>17</v>
      </c>
      <c r="J14" s="61">
        <f t="shared" si="0"/>
        <v>0</v>
      </c>
      <c r="K14" s="59"/>
      <c r="L14" s="29"/>
    </row>
    <row r="15" spans="1:12" ht="16" x14ac:dyDescent="0.2">
      <c r="A15" s="130"/>
      <c r="B15" s="131"/>
      <c r="C15" s="132"/>
      <c r="D15" s="13"/>
      <c r="E15" s="76"/>
      <c r="F15" s="77"/>
      <c r="G15" s="78"/>
      <c r="H15" s="34"/>
      <c r="I15" s="60" t="s">
        <v>17</v>
      </c>
      <c r="J15" s="61">
        <f t="shared" si="0"/>
        <v>0</v>
      </c>
      <c r="K15" s="59"/>
      <c r="L15" s="29"/>
    </row>
    <row r="16" spans="1:12" ht="16" x14ac:dyDescent="0.2">
      <c r="A16" s="130"/>
      <c r="B16" s="131"/>
      <c r="C16" s="132"/>
      <c r="D16" s="13"/>
      <c r="E16" s="76"/>
      <c r="F16" s="77"/>
      <c r="G16" s="78"/>
      <c r="H16" s="34"/>
      <c r="I16" s="60" t="s">
        <v>17</v>
      </c>
      <c r="J16" s="61">
        <f t="shared" si="0"/>
        <v>0</v>
      </c>
      <c r="K16" s="59"/>
      <c r="L16" s="29"/>
    </row>
    <row r="17" spans="1:12" ht="16" x14ac:dyDescent="0.2">
      <c r="A17" s="130"/>
      <c r="B17" s="131"/>
      <c r="C17" s="132"/>
      <c r="D17" s="13"/>
      <c r="E17" s="76"/>
      <c r="F17" s="77"/>
      <c r="G17" s="78"/>
      <c r="H17" s="34"/>
      <c r="I17" s="60" t="s">
        <v>17</v>
      </c>
      <c r="J17" s="61">
        <f t="shared" si="0"/>
        <v>0</v>
      </c>
      <c r="K17" s="59"/>
      <c r="L17" s="1"/>
    </row>
    <row r="18" spans="1:12" ht="16" x14ac:dyDescent="0.2">
      <c r="A18" s="130"/>
      <c r="B18" s="131"/>
      <c r="C18" s="132"/>
      <c r="D18" s="13"/>
      <c r="E18" s="76"/>
      <c r="F18" s="77"/>
      <c r="G18" s="78"/>
      <c r="H18" s="34"/>
      <c r="I18" s="60" t="s">
        <v>17</v>
      </c>
      <c r="J18" s="61">
        <f t="shared" si="0"/>
        <v>0</v>
      </c>
      <c r="K18" s="59"/>
      <c r="L18" s="1"/>
    </row>
    <row r="19" spans="1:12" ht="16" x14ac:dyDescent="0.2">
      <c r="A19" s="130"/>
      <c r="B19" s="131"/>
      <c r="C19" s="132"/>
      <c r="D19" s="13"/>
      <c r="E19" s="76"/>
      <c r="F19" s="77"/>
      <c r="G19" s="78"/>
      <c r="H19" s="34"/>
      <c r="I19" s="60" t="s">
        <v>17</v>
      </c>
      <c r="J19" s="61">
        <f t="shared" si="0"/>
        <v>0</v>
      </c>
      <c r="K19" s="59"/>
      <c r="L19" s="1"/>
    </row>
    <row r="20" spans="1:12" ht="16" x14ac:dyDescent="0.2">
      <c r="A20" s="130"/>
      <c r="B20" s="131"/>
      <c r="C20" s="132"/>
      <c r="D20" s="13"/>
      <c r="E20" s="76"/>
      <c r="F20" s="77"/>
      <c r="G20" s="78"/>
      <c r="H20" s="34"/>
      <c r="I20" s="60" t="s">
        <v>17</v>
      </c>
      <c r="J20" s="61">
        <f t="shared" si="0"/>
        <v>0</v>
      </c>
      <c r="K20" s="59"/>
      <c r="L20" s="1"/>
    </row>
    <row r="21" spans="1:12" ht="16" x14ac:dyDescent="0.2">
      <c r="A21" s="79"/>
      <c r="B21" s="5"/>
      <c r="C21" s="5"/>
      <c r="D21" s="5"/>
      <c r="E21" s="80"/>
      <c r="F21" s="34"/>
      <c r="G21" s="34"/>
      <c r="H21" s="60" t="s">
        <v>22</v>
      </c>
      <c r="I21" s="62">
        <f>SUM(J10:J20)</f>
        <v>0</v>
      </c>
      <c r="J21" s="34"/>
      <c r="K21" s="59"/>
      <c r="L21" s="1"/>
    </row>
    <row r="22" spans="1:12" ht="16" x14ac:dyDescent="0.2">
      <c r="A22" s="47" t="s">
        <v>9</v>
      </c>
      <c r="B22" s="2"/>
      <c r="C22" s="2"/>
      <c r="D22" s="2"/>
      <c r="E22" s="80"/>
      <c r="F22" s="34"/>
      <c r="G22" s="34"/>
      <c r="H22" s="34"/>
      <c r="I22" s="60"/>
      <c r="J22" s="34"/>
      <c r="K22" s="59"/>
      <c r="L22" s="1"/>
    </row>
    <row r="23" spans="1:12" ht="16" x14ac:dyDescent="0.2">
      <c r="A23" s="47" t="s">
        <v>39</v>
      </c>
      <c r="B23" s="2"/>
      <c r="C23" s="2"/>
      <c r="D23" s="2"/>
      <c r="E23" s="80" t="s">
        <v>0</v>
      </c>
      <c r="F23" s="34"/>
      <c r="G23" s="34" t="s">
        <v>15</v>
      </c>
      <c r="H23" s="34"/>
      <c r="I23" s="60"/>
      <c r="J23" s="34" t="s">
        <v>4</v>
      </c>
      <c r="K23" s="59"/>
      <c r="L23" s="1"/>
    </row>
    <row r="24" spans="1:12" ht="16" x14ac:dyDescent="0.2">
      <c r="A24" s="130"/>
      <c r="B24" s="131"/>
      <c r="C24" s="132"/>
      <c r="D24" s="40"/>
      <c r="E24" s="76"/>
      <c r="F24" s="81"/>
      <c r="G24" s="78"/>
      <c r="H24" s="34"/>
      <c r="I24" s="60" t="s">
        <v>16</v>
      </c>
      <c r="J24" s="61">
        <f>G24*4</f>
        <v>0</v>
      </c>
      <c r="K24" s="59"/>
      <c r="L24" s="1"/>
    </row>
    <row r="25" spans="1:12" ht="16" x14ac:dyDescent="0.2">
      <c r="A25" s="130"/>
      <c r="B25" s="131"/>
      <c r="C25" s="132"/>
      <c r="D25" s="40"/>
      <c r="E25" s="76"/>
      <c r="F25" s="81"/>
      <c r="G25" s="78"/>
      <c r="H25" s="34"/>
      <c r="I25" s="60" t="s">
        <v>16</v>
      </c>
      <c r="J25" s="61">
        <f>G25*4</f>
        <v>0</v>
      </c>
      <c r="K25" s="59"/>
      <c r="L25" s="1"/>
    </row>
    <row r="26" spans="1:12" ht="16" x14ac:dyDescent="0.2">
      <c r="A26" s="130"/>
      <c r="B26" s="131"/>
      <c r="C26" s="132"/>
      <c r="D26" s="40"/>
      <c r="E26" s="76"/>
      <c r="F26" s="81"/>
      <c r="G26" s="78"/>
      <c r="H26" s="34"/>
      <c r="I26" s="60" t="s">
        <v>16</v>
      </c>
      <c r="J26" s="61">
        <f>G26*4</f>
        <v>0</v>
      </c>
      <c r="K26" s="59"/>
      <c r="L26" s="1"/>
    </row>
    <row r="27" spans="1:12" ht="16" x14ac:dyDescent="0.2">
      <c r="A27" s="130"/>
      <c r="B27" s="131"/>
      <c r="C27" s="132"/>
      <c r="D27" s="40"/>
      <c r="E27" s="76"/>
      <c r="F27" s="81"/>
      <c r="G27" s="78"/>
      <c r="H27" s="34"/>
      <c r="I27" s="60" t="s">
        <v>16</v>
      </c>
      <c r="J27" s="61">
        <f>G27*4</f>
        <v>0</v>
      </c>
      <c r="K27" s="59"/>
      <c r="L27" s="1"/>
    </row>
    <row r="28" spans="1:12" ht="16" x14ac:dyDescent="0.2">
      <c r="A28" s="130"/>
      <c r="B28" s="131"/>
      <c r="C28" s="132"/>
      <c r="D28" s="40"/>
      <c r="E28" s="76"/>
      <c r="F28" s="81"/>
      <c r="G28" s="78"/>
      <c r="H28" s="34"/>
      <c r="I28" s="60" t="s">
        <v>16</v>
      </c>
      <c r="J28" s="61">
        <f>G28*4</f>
        <v>0</v>
      </c>
      <c r="K28" s="59"/>
      <c r="L28" s="1"/>
    </row>
    <row r="29" spans="1:12" ht="16" x14ac:dyDescent="0.2">
      <c r="A29" s="83"/>
      <c r="B29" s="40"/>
      <c r="C29" s="40"/>
      <c r="D29" s="40"/>
      <c r="E29" s="84"/>
      <c r="F29" s="81"/>
      <c r="G29" s="81"/>
      <c r="H29" s="60" t="s">
        <v>22</v>
      </c>
      <c r="I29" s="62">
        <f>SUM(J24:J28)</f>
        <v>0</v>
      </c>
      <c r="J29" s="34"/>
      <c r="K29" s="59"/>
      <c r="L29" s="1"/>
    </row>
    <row r="30" spans="1:12" ht="17" thickBot="1" x14ac:dyDescent="0.25">
      <c r="A30" s="85"/>
      <c r="B30" s="41"/>
      <c r="C30" s="41"/>
      <c r="D30" s="41"/>
      <c r="E30" s="86"/>
      <c r="F30" s="87"/>
      <c r="G30" s="87"/>
      <c r="H30" s="42"/>
      <c r="I30" s="42"/>
      <c r="J30" s="43"/>
      <c r="K30" s="44"/>
      <c r="L30" s="1"/>
    </row>
    <row r="31" spans="1:12" ht="17" thickBot="1" x14ac:dyDescent="0.25">
      <c r="A31" s="35"/>
      <c r="B31" s="5"/>
      <c r="C31" s="5"/>
      <c r="D31" s="5"/>
      <c r="E31" s="88"/>
      <c r="F31" s="2"/>
      <c r="G31" s="2"/>
      <c r="H31" s="2"/>
      <c r="I31" s="2"/>
      <c r="J31" s="2"/>
      <c r="K31" s="2"/>
      <c r="L31" s="1"/>
    </row>
    <row r="32" spans="1:12" ht="18" x14ac:dyDescent="0.2">
      <c r="A32" s="45" t="s">
        <v>70</v>
      </c>
      <c r="B32" s="38"/>
      <c r="C32" s="38"/>
      <c r="D32" s="38"/>
      <c r="E32" s="38"/>
      <c r="F32" s="38"/>
      <c r="G32" s="140" t="s">
        <v>23</v>
      </c>
      <c r="H32" s="140"/>
      <c r="I32" s="56">
        <f>SUM(I33:I65)</f>
        <v>0</v>
      </c>
      <c r="J32" s="57"/>
      <c r="K32" s="58">
        <f>I32</f>
        <v>0</v>
      </c>
      <c r="L32" s="1"/>
    </row>
    <row r="33" spans="1:12" ht="16" x14ac:dyDescent="0.2">
      <c r="A33" s="47"/>
      <c r="B33" s="2"/>
      <c r="C33" s="2"/>
      <c r="D33" s="2"/>
      <c r="E33" s="2"/>
      <c r="F33" s="2"/>
      <c r="G33" s="2"/>
      <c r="H33" s="2"/>
      <c r="I33" s="2"/>
      <c r="J33" s="2"/>
      <c r="K33" s="39"/>
      <c r="L33" s="1"/>
    </row>
    <row r="34" spans="1:12" ht="16" x14ac:dyDescent="0.2">
      <c r="A34" s="47" t="s">
        <v>81</v>
      </c>
      <c r="B34" s="2"/>
      <c r="C34" s="2"/>
      <c r="D34" s="2"/>
      <c r="E34" s="2"/>
      <c r="F34" s="2"/>
      <c r="G34" s="2"/>
      <c r="H34" s="2"/>
      <c r="I34" s="2"/>
      <c r="J34" s="2"/>
      <c r="K34" s="39"/>
      <c r="L34" s="1"/>
    </row>
    <row r="35" spans="1:12" ht="16" x14ac:dyDescent="0.2">
      <c r="A35" s="47"/>
      <c r="B35" s="2"/>
      <c r="C35" s="2"/>
      <c r="D35" s="2"/>
      <c r="E35" s="2"/>
      <c r="F35" s="2"/>
      <c r="G35" s="2"/>
      <c r="H35" s="2"/>
      <c r="I35" s="2"/>
      <c r="J35" s="2"/>
      <c r="K35" s="39"/>
      <c r="L35" s="1"/>
    </row>
    <row r="36" spans="1:12" ht="34" x14ac:dyDescent="0.2">
      <c r="A36" s="47" t="s">
        <v>82</v>
      </c>
      <c r="B36" s="2"/>
      <c r="C36" s="34" t="s">
        <v>83</v>
      </c>
      <c r="D36" s="34"/>
      <c r="E36" s="35" t="s">
        <v>50</v>
      </c>
      <c r="F36" s="2"/>
      <c r="G36" s="141" t="s">
        <v>53</v>
      </c>
      <c r="H36" s="141"/>
      <c r="I36" s="2"/>
      <c r="J36" s="2"/>
      <c r="K36" s="39"/>
      <c r="L36" s="1"/>
    </row>
    <row r="37" spans="1:12" ht="16" x14ac:dyDescent="0.2">
      <c r="A37" s="72"/>
      <c r="B37" s="73"/>
      <c r="C37" s="74"/>
      <c r="D37" s="73"/>
      <c r="E37" s="75"/>
      <c r="F37"/>
      <c r="G37" s="135" t="s">
        <v>63</v>
      </c>
      <c r="H37" s="136"/>
      <c r="I37" s="35"/>
      <c r="J37" s="35"/>
      <c r="K37" s="59"/>
      <c r="L37" s="1"/>
    </row>
    <row r="38" spans="1:12" ht="16" x14ac:dyDescent="0.2">
      <c r="A38" s="72"/>
      <c r="B38" s="73"/>
      <c r="C38" s="74"/>
      <c r="D38" s="73"/>
      <c r="E38" s="75"/>
      <c r="F38"/>
      <c r="G38" s="135" t="s">
        <v>63</v>
      </c>
      <c r="H38" s="136"/>
      <c r="I38" s="35"/>
      <c r="J38" s="35"/>
      <c r="K38" s="59"/>
      <c r="L38" s="1"/>
    </row>
    <row r="39" spans="1:12" ht="16" x14ac:dyDescent="0.2">
      <c r="A39" s="72"/>
      <c r="B39" s="73"/>
      <c r="C39" s="74"/>
      <c r="D39" s="73"/>
      <c r="E39" s="75"/>
      <c r="F39"/>
      <c r="G39" s="135" t="s">
        <v>63</v>
      </c>
      <c r="H39" s="136"/>
      <c r="I39" s="35"/>
      <c r="J39" s="35"/>
      <c r="K39" s="59"/>
      <c r="L39" s="1"/>
    </row>
    <row r="40" spans="1:12" ht="16" x14ac:dyDescent="0.2">
      <c r="A40" s="72"/>
      <c r="B40" s="73"/>
      <c r="C40" s="74"/>
      <c r="D40" s="73"/>
      <c r="E40" s="75"/>
      <c r="F40"/>
      <c r="G40" s="135" t="s">
        <v>63</v>
      </c>
      <c r="H40" s="136"/>
      <c r="I40" s="35"/>
      <c r="J40" s="35"/>
      <c r="K40" s="59"/>
      <c r="L40" s="1"/>
    </row>
    <row r="41" spans="1:12" ht="16" x14ac:dyDescent="0.2">
      <c r="A41" s="72"/>
      <c r="B41" s="73"/>
      <c r="C41" s="74"/>
      <c r="D41" s="73"/>
      <c r="E41" s="75"/>
      <c r="F41"/>
      <c r="G41" s="135" t="s">
        <v>63</v>
      </c>
      <c r="H41" s="136"/>
      <c r="I41" s="35"/>
      <c r="J41" s="35"/>
      <c r="K41" s="59"/>
      <c r="L41" s="1"/>
    </row>
    <row r="42" spans="1:12" ht="16" x14ac:dyDescent="0.2">
      <c r="A42" s="72"/>
      <c r="B42" s="73"/>
      <c r="C42" s="74"/>
      <c r="D42" s="73"/>
      <c r="E42" s="75"/>
      <c r="F42"/>
      <c r="G42" s="135" t="s">
        <v>63</v>
      </c>
      <c r="H42" s="136"/>
      <c r="I42" s="35"/>
      <c r="J42" s="35"/>
      <c r="K42" s="59"/>
      <c r="L42" s="1"/>
    </row>
    <row r="43" spans="1:12" ht="16" x14ac:dyDescent="0.2">
      <c r="A43" s="72"/>
      <c r="B43" s="73"/>
      <c r="C43" s="74"/>
      <c r="D43" s="73"/>
      <c r="E43" s="75"/>
      <c r="F43"/>
      <c r="G43" s="135" t="s">
        <v>63</v>
      </c>
      <c r="H43" s="136"/>
      <c r="I43" s="35"/>
      <c r="J43" s="35"/>
      <c r="K43" s="59"/>
      <c r="L43" s="1"/>
    </row>
    <row r="44" spans="1:12" ht="16" customHeight="1" x14ac:dyDescent="0.2">
      <c r="A44" s="72"/>
      <c r="B44" s="73"/>
      <c r="C44" s="74"/>
      <c r="D44" s="73"/>
      <c r="E44" s="75"/>
      <c r="F44"/>
      <c r="G44" s="135" t="s">
        <v>63</v>
      </c>
      <c r="H44" s="136"/>
      <c r="I44" s="35"/>
      <c r="J44" s="35"/>
      <c r="K44" s="59"/>
      <c r="L44" s="1"/>
    </row>
    <row r="45" spans="1:12" ht="16" customHeight="1" x14ac:dyDescent="0.2">
      <c r="A45" s="72"/>
      <c r="B45" s="73"/>
      <c r="C45" s="74"/>
      <c r="D45" s="73"/>
      <c r="E45" s="75"/>
      <c r="F45"/>
      <c r="G45" s="135" t="s">
        <v>63</v>
      </c>
      <c r="H45" s="136"/>
      <c r="I45" s="35"/>
      <c r="J45" s="35"/>
      <c r="K45" s="59"/>
      <c r="L45" s="1"/>
    </row>
    <row r="46" spans="1:12" ht="16" customHeight="1" x14ac:dyDescent="0.2">
      <c r="A46" s="72"/>
      <c r="B46" s="73"/>
      <c r="C46" s="74"/>
      <c r="D46" s="73"/>
      <c r="E46" s="75"/>
      <c r="F46"/>
      <c r="G46" s="135" t="s">
        <v>63</v>
      </c>
      <c r="H46" s="136"/>
      <c r="I46" s="35"/>
      <c r="J46" s="35" t="s">
        <v>4</v>
      </c>
      <c r="K46" s="59"/>
      <c r="L46" s="1"/>
    </row>
    <row r="47" spans="1:12" ht="16" customHeight="1" x14ac:dyDescent="0.2">
      <c r="A47" s="47" t="s">
        <v>8</v>
      </c>
      <c r="B47" s="118">
        <f>COUNTIF(G37:H46,"Primary author")</f>
        <v>0</v>
      </c>
      <c r="C47" s="2"/>
      <c r="D47" s="2"/>
      <c r="E47" s="2"/>
      <c r="F47" s="2"/>
      <c r="G47" s="34"/>
      <c r="H47" s="34"/>
      <c r="I47" s="60" t="s">
        <v>18</v>
      </c>
      <c r="J47" s="61">
        <f>B47*10</f>
        <v>0</v>
      </c>
      <c r="K47" s="59"/>
      <c r="L47" s="1"/>
    </row>
    <row r="48" spans="1:12" ht="16" customHeight="1" x14ac:dyDescent="0.2">
      <c r="A48" s="47" t="s">
        <v>26</v>
      </c>
      <c r="B48" s="119">
        <f>COUNTIF(G37:H46,"Secondary author")</f>
        <v>0</v>
      </c>
      <c r="C48" s="2"/>
      <c r="D48" s="2"/>
      <c r="E48" s="2"/>
      <c r="F48" s="2"/>
      <c r="G48" s="34"/>
      <c r="H48" s="34"/>
      <c r="I48" s="60" t="s">
        <v>19</v>
      </c>
      <c r="J48" s="61">
        <f>B48*6</f>
        <v>0</v>
      </c>
      <c r="K48" s="59"/>
      <c r="L48" s="1"/>
    </row>
    <row r="49" spans="1:12" ht="16" customHeight="1" x14ac:dyDescent="0.2">
      <c r="A49" s="48" t="s">
        <v>10</v>
      </c>
      <c r="B49" s="2"/>
      <c r="C49" s="2"/>
      <c r="D49" s="2"/>
      <c r="E49" s="2"/>
      <c r="F49" s="2"/>
      <c r="G49" s="34"/>
      <c r="H49" s="60" t="s">
        <v>22</v>
      </c>
      <c r="I49" s="62">
        <f>SUM(J47:J48)</f>
        <v>0</v>
      </c>
      <c r="J49" s="34"/>
      <c r="K49" s="59"/>
      <c r="L49" s="1"/>
    </row>
    <row r="50" spans="1:12" ht="16" customHeight="1" x14ac:dyDescent="0.2">
      <c r="A50" s="48"/>
      <c r="B50" s="2"/>
      <c r="C50" s="2"/>
      <c r="D50" s="2"/>
      <c r="E50" s="2"/>
      <c r="F50" s="2"/>
      <c r="G50" s="2"/>
      <c r="H50" s="2"/>
      <c r="I50" s="2"/>
      <c r="J50" s="2"/>
      <c r="K50" s="39"/>
      <c r="L50" s="1"/>
    </row>
    <row r="51" spans="1:12" ht="16" customHeight="1" x14ac:dyDescent="0.2">
      <c r="A51" s="47" t="s">
        <v>91</v>
      </c>
      <c r="B51" s="2"/>
      <c r="C51" s="2"/>
      <c r="D51" s="2"/>
      <c r="E51" s="2"/>
      <c r="F51" s="2"/>
      <c r="G51" s="2"/>
      <c r="H51" s="2"/>
      <c r="I51" s="2"/>
      <c r="J51" s="2"/>
      <c r="K51" s="39"/>
      <c r="L51" s="1"/>
    </row>
    <row r="52" spans="1:12" ht="16" customHeight="1" x14ac:dyDescent="0.2">
      <c r="A52" s="47"/>
      <c r="B52" s="2"/>
      <c r="C52" s="2"/>
      <c r="D52" s="2"/>
      <c r="E52" s="2"/>
      <c r="F52" s="2"/>
      <c r="G52" s="2"/>
      <c r="H52" s="2"/>
      <c r="I52" s="2"/>
      <c r="J52" s="2"/>
      <c r="K52" s="39"/>
      <c r="L52" s="1"/>
    </row>
    <row r="53" spans="1:12" ht="48" customHeight="1" x14ac:dyDescent="0.2">
      <c r="A53" s="47" t="s">
        <v>82</v>
      </c>
      <c r="B53" s="2"/>
      <c r="C53" s="34" t="s">
        <v>83</v>
      </c>
      <c r="D53" s="34"/>
      <c r="E53" s="35" t="s">
        <v>50</v>
      </c>
      <c r="F53" s="2"/>
      <c r="G53" s="34" t="s">
        <v>53</v>
      </c>
      <c r="H53" s="2"/>
      <c r="I53" s="2"/>
      <c r="J53" s="2"/>
      <c r="K53" s="39"/>
      <c r="L53" s="1"/>
    </row>
    <row r="54" spans="1:12" ht="16" x14ac:dyDescent="0.2">
      <c r="A54" s="72"/>
      <c r="B54" s="73"/>
      <c r="C54" s="82"/>
      <c r="D54" s="73"/>
      <c r="E54" s="75"/>
      <c r="F54"/>
      <c r="G54" s="135" t="s">
        <v>63</v>
      </c>
      <c r="H54" s="136"/>
      <c r="I54"/>
      <c r="J54"/>
      <c r="K54" s="59"/>
      <c r="L54" s="1"/>
    </row>
    <row r="55" spans="1:12" ht="16" x14ac:dyDescent="0.2">
      <c r="A55" s="72"/>
      <c r="B55" s="73"/>
      <c r="C55" s="82"/>
      <c r="D55" s="73"/>
      <c r="E55" s="75"/>
      <c r="F55"/>
      <c r="G55" s="135" t="s">
        <v>63</v>
      </c>
      <c r="H55" s="136"/>
      <c r="I55"/>
      <c r="J55"/>
      <c r="K55" s="59"/>
      <c r="L55" s="1"/>
    </row>
    <row r="56" spans="1:12" ht="16" x14ac:dyDescent="0.2">
      <c r="A56" s="72"/>
      <c r="B56" s="73"/>
      <c r="C56" s="82"/>
      <c r="D56" s="73"/>
      <c r="E56" s="75"/>
      <c r="F56"/>
      <c r="G56" s="135" t="s">
        <v>63</v>
      </c>
      <c r="H56" s="136"/>
      <c r="I56"/>
      <c r="J56"/>
      <c r="K56" s="59"/>
      <c r="L56" s="1"/>
    </row>
    <row r="57" spans="1:12" ht="16" x14ac:dyDescent="0.2">
      <c r="A57" s="72"/>
      <c r="B57" s="73"/>
      <c r="C57" s="82"/>
      <c r="D57" s="73"/>
      <c r="E57" s="75"/>
      <c r="F57"/>
      <c r="G57" s="135" t="s">
        <v>63</v>
      </c>
      <c r="H57" s="136"/>
      <c r="I57"/>
      <c r="J57"/>
      <c r="K57" s="59"/>
      <c r="L57" s="1"/>
    </row>
    <row r="58" spans="1:12" ht="16" x14ac:dyDescent="0.2">
      <c r="A58" s="72"/>
      <c r="B58" s="73"/>
      <c r="C58" s="82"/>
      <c r="D58" s="73"/>
      <c r="E58" s="75"/>
      <c r="F58"/>
      <c r="G58" s="135" t="s">
        <v>63</v>
      </c>
      <c r="H58" s="136"/>
      <c r="I58"/>
      <c r="J58"/>
      <c r="K58" s="59"/>
      <c r="L58" s="1"/>
    </row>
    <row r="59" spans="1:12" ht="16" x14ac:dyDescent="0.2">
      <c r="A59" s="72"/>
      <c r="B59" s="73"/>
      <c r="C59" s="82"/>
      <c r="D59" s="73"/>
      <c r="E59" s="75"/>
      <c r="F59"/>
      <c r="G59" s="135" t="s">
        <v>63</v>
      </c>
      <c r="H59" s="136"/>
      <c r="I59"/>
      <c r="J59"/>
      <c r="K59" s="59"/>
      <c r="L59" s="1"/>
    </row>
    <row r="60" spans="1:12" ht="16" x14ac:dyDescent="0.2">
      <c r="A60" s="72"/>
      <c r="B60" s="73"/>
      <c r="C60" s="82"/>
      <c r="D60" s="73"/>
      <c r="E60" s="75"/>
      <c r="F60"/>
      <c r="G60" s="135" t="s">
        <v>63</v>
      </c>
      <c r="H60" s="136"/>
      <c r="I60"/>
      <c r="J60"/>
      <c r="K60" s="59"/>
      <c r="L60" s="1"/>
    </row>
    <row r="61" spans="1:12" ht="16" customHeight="1" x14ac:dyDescent="0.2">
      <c r="A61" s="72"/>
      <c r="B61" s="73"/>
      <c r="C61" s="82"/>
      <c r="D61" s="73"/>
      <c r="E61" s="75"/>
      <c r="F61"/>
      <c r="G61" s="135" t="s">
        <v>63</v>
      </c>
      <c r="H61" s="136"/>
      <c r="I61"/>
      <c r="J61"/>
      <c r="K61" s="59"/>
      <c r="L61" s="1"/>
    </row>
    <row r="62" spans="1:12" ht="16" customHeight="1" x14ac:dyDescent="0.2">
      <c r="A62" s="72"/>
      <c r="B62" s="73"/>
      <c r="C62" s="82"/>
      <c r="D62" s="73"/>
      <c r="E62" s="75"/>
      <c r="F62"/>
      <c r="G62" s="135" t="s">
        <v>63</v>
      </c>
      <c r="H62" s="136"/>
      <c r="I62"/>
      <c r="J62" t="s">
        <v>4</v>
      </c>
      <c r="K62" s="59"/>
      <c r="L62" s="1"/>
    </row>
    <row r="63" spans="1:12" ht="16" customHeight="1" x14ac:dyDescent="0.2">
      <c r="A63" s="47" t="s">
        <v>7</v>
      </c>
      <c r="B63" s="118">
        <f>COUNTIF(G54:H62,"Primary author")</f>
        <v>0</v>
      </c>
      <c r="C63" s="2"/>
      <c r="D63" s="2"/>
      <c r="E63" s="2"/>
      <c r="F63" s="2"/>
      <c r="G63"/>
      <c r="H63"/>
      <c r="I63" s="60" t="s">
        <v>17</v>
      </c>
      <c r="J63" s="61">
        <f>B63*8</f>
        <v>0</v>
      </c>
      <c r="K63" s="59"/>
      <c r="L63" s="1"/>
    </row>
    <row r="64" spans="1:12" ht="16" customHeight="1" x14ac:dyDescent="0.2">
      <c r="A64" s="47" t="s">
        <v>26</v>
      </c>
      <c r="B64" s="119">
        <f>COUNTIF(G54:H62,"Secondary author")</f>
        <v>0</v>
      </c>
      <c r="C64" s="2"/>
      <c r="D64" s="2"/>
      <c r="E64" s="2"/>
      <c r="F64" s="2"/>
      <c r="G64" s="2"/>
      <c r="H64" s="34"/>
      <c r="I64" s="60" t="s">
        <v>16</v>
      </c>
      <c r="J64" s="61">
        <f>B64*4</f>
        <v>0</v>
      </c>
      <c r="K64" s="59"/>
      <c r="L64" s="1"/>
    </row>
    <row r="65" spans="1:12" ht="16" customHeight="1" x14ac:dyDescent="0.2">
      <c r="A65" s="47"/>
      <c r="B65" s="2"/>
      <c r="C65" s="2"/>
      <c r="D65" s="2"/>
      <c r="E65" s="2"/>
      <c r="F65" s="2"/>
      <c r="G65" s="5"/>
      <c r="H65" s="60" t="s">
        <v>22</v>
      </c>
      <c r="I65" s="62">
        <f>SUM(J63:J64)</f>
        <v>0</v>
      </c>
      <c r="J65" s="34"/>
      <c r="K65" s="59"/>
      <c r="L65" s="1"/>
    </row>
    <row r="66" spans="1:12" ht="16" customHeight="1" thickBot="1" x14ac:dyDescent="0.25">
      <c r="A66" s="89"/>
      <c r="B66" s="43"/>
      <c r="C66" s="43"/>
      <c r="D66" s="43"/>
      <c r="E66" s="43"/>
      <c r="F66" s="43"/>
      <c r="G66" s="41"/>
      <c r="H66" s="43"/>
      <c r="I66" s="43"/>
      <c r="J66" s="43"/>
      <c r="K66" s="44"/>
      <c r="L66" s="1"/>
    </row>
    <row r="67" spans="1:12" ht="16" customHeight="1" thickBot="1" x14ac:dyDescent="0.25">
      <c r="A67" s="34"/>
      <c r="B67" s="2"/>
      <c r="C67" s="2"/>
      <c r="D67" s="2"/>
      <c r="E67" s="2"/>
      <c r="F67" s="2"/>
      <c r="G67" s="5"/>
      <c r="H67" s="2"/>
      <c r="I67" s="2"/>
      <c r="J67" s="2"/>
      <c r="K67" s="2"/>
      <c r="L67" s="1"/>
    </row>
    <row r="68" spans="1:12" ht="16" customHeight="1" x14ac:dyDescent="0.2">
      <c r="A68" s="45" t="s">
        <v>94</v>
      </c>
      <c r="B68" s="38"/>
      <c r="C68" s="38"/>
      <c r="D68" s="38"/>
      <c r="E68" s="38"/>
      <c r="F68" s="38"/>
      <c r="G68" s="140" t="s">
        <v>24</v>
      </c>
      <c r="H68" s="140"/>
      <c r="I68" s="56">
        <f>SUM(I71:I91)</f>
        <v>0</v>
      </c>
      <c r="J68" s="57"/>
      <c r="K68" s="58">
        <f>I68</f>
        <v>0</v>
      </c>
      <c r="L68" s="1"/>
    </row>
    <row r="69" spans="1:12" ht="16" customHeight="1" x14ac:dyDescent="0.2">
      <c r="A69" s="47"/>
      <c r="B69" s="2"/>
      <c r="C69" s="2"/>
      <c r="D69" s="2"/>
      <c r="E69" s="2"/>
      <c r="F69" s="2"/>
      <c r="G69" s="5"/>
      <c r="H69" s="2"/>
      <c r="I69" s="2"/>
      <c r="J69" s="2"/>
      <c r="K69" s="39"/>
      <c r="L69" s="1"/>
    </row>
    <row r="70" spans="1:12" ht="16" x14ac:dyDescent="0.2">
      <c r="A70" s="47" t="s">
        <v>71</v>
      </c>
      <c r="B70" s="2"/>
      <c r="C70" s="2"/>
      <c r="D70" s="2"/>
      <c r="E70" s="2"/>
      <c r="F70" s="2"/>
      <c r="G70" s="2"/>
      <c r="H70" s="2"/>
      <c r="I70" s="2"/>
      <c r="J70" s="2"/>
      <c r="K70" s="39"/>
      <c r="L70" s="1"/>
    </row>
    <row r="71" spans="1:12" ht="16" x14ac:dyDescent="0.2">
      <c r="A71" s="47" t="s">
        <v>11</v>
      </c>
      <c r="B71" s="2"/>
      <c r="C71" s="34" t="s">
        <v>84</v>
      </c>
      <c r="D71" s="2"/>
      <c r="E71" s="34" t="s">
        <v>0</v>
      </c>
      <c r="F71" s="34"/>
      <c r="G71" s="34" t="s">
        <v>47</v>
      </c>
      <c r="H71" s="2"/>
      <c r="I71" s="2"/>
      <c r="J71" s="2" t="s">
        <v>4</v>
      </c>
      <c r="K71" s="39"/>
      <c r="L71" s="1"/>
    </row>
    <row r="72" spans="1:12" ht="16" x14ac:dyDescent="0.2">
      <c r="A72" s="90"/>
      <c r="B72" s="40"/>
      <c r="C72" s="91"/>
      <c r="D72" s="40"/>
      <c r="E72" s="76"/>
      <c r="F72" s="92"/>
      <c r="G72" s="78"/>
      <c r="H72" s="34"/>
      <c r="I72" s="34" t="s">
        <v>17</v>
      </c>
      <c r="J72" s="61">
        <f>G72*8</f>
        <v>0</v>
      </c>
      <c r="K72" s="59"/>
      <c r="L72" s="1"/>
    </row>
    <row r="73" spans="1:12" ht="16" x14ac:dyDescent="0.2">
      <c r="A73" s="90"/>
      <c r="B73" s="40"/>
      <c r="C73" s="91"/>
      <c r="D73" s="40"/>
      <c r="E73" s="76"/>
      <c r="F73" s="93"/>
      <c r="G73" s="78"/>
      <c r="H73" s="34"/>
      <c r="I73" s="34" t="s">
        <v>17</v>
      </c>
      <c r="J73" s="61">
        <f t="shared" ref="J73:J81" si="1">G73*8</f>
        <v>0</v>
      </c>
      <c r="K73" s="59"/>
      <c r="L73" s="1"/>
    </row>
    <row r="74" spans="1:12" ht="16" x14ac:dyDescent="0.2">
      <c r="A74" s="90"/>
      <c r="B74" s="40"/>
      <c r="C74" s="91"/>
      <c r="D74" s="40"/>
      <c r="E74" s="76"/>
      <c r="F74" s="93"/>
      <c r="G74" s="78"/>
      <c r="H74" s="34"/>
      <c r="I74" s="34" t="s">
        <v>17</v>
      </c>
      <c r="J74" s="61">
        <f t="shared" si="1"/>
        <v>0</v>
      </c>
      <c r="K74" s="59"/>
      <c r="L74" s="1"/>
    </row>
    <row r="75" spans="1:12" ht="16" x14ac:dyDescent="0.2">
      <c r="A75" s="90"/>
      <c r="B75" s="40"/>
      <c r="C75" s="91"/>
      <c r="D75" s="40"/>
      <c r="E75" s="76"/>
      <c r="F75" s="93"/>
      <c r="G75" s="78"/>
      <c r="H75" s="34"/>
      <c r="I75" s="34" t="s">
        <v>17</v>
      </c>
      <c r="J75" s="61">
        <f t="shared" si="1"/>
        <v>0</v>
      </c>
      <c r="K75" s="59"/>
      <c r="L75" s="1"/>
    </row>
    <row r="76" spans="1:12" ht="16" x14ac:dyDescent="0.2">
      <c r="A76" s="90"/>
      <c r="B76" s="40"/>
      <c r="C76" s="91"/>
      <c r="D76" s="40"/>
      <c r="E76" s="76"/>
      <c r="F76" s="93"/>
      <c r="G76" s="78"/>
      <c r="H76" s="34"/>
      <c r="I76" s="34" t="s">
        <v>17</v>
      </c>
      <c r="J76" s="61">
        <f t="shared" si="1"/>
        <v>0</v>
      </c>
      <c r="K76" s="59"/>
      <c r="L76" s="1"/>
    </row>
    <row r="77" spans="1:12" ht="16" x14ac:dyDescent="0.2">
      <c r="A77" s="90"/>
      <c r="B77" s="40"/>
      <c r="C77" s="91"/>
      <c r="D77" s="40"/>
      <c r="E77" s="76"/>
      <c r="F77" s="93"/>
      <c r="G77" s="78"/>
      <c r="H77" s="34"/>
      <c r="I77" s="34" t="s">
        <v>17</v>
      </c>
      <c r="J77" s="61">
        <f t="shared" si="1"/>
        <v>0</v>
      </c>
      <c r="K77" s="59"/>
      <c r="L77" s="1"/>
    </row>
    <row r="78" spans="1:12" ht="16" x14ac:dyDescent="0.2">
      <c r="A78" s="90"/>
      <c r="B78" s="40"/>
      <c r="C78" s="91"/>
      <c r="D78" s="40"/>
      <c r="E78" s="76"/>
      <c r="F78" s="93"/>
      <c r="G78" s="78"/>
      <c r="H78" s="34"/>
      <c r="I78" s="34" t="s">
        <v>17</v>
      </c>
      <c r="J78" s="61">
        <f t="shared" si="1"/>
        <v>0</v>
      </c>
      <c r="K78" s="59"/>
      <c r="L78" s="1"/>
    </row>
    <row r="79" spans="1:12" ht="16" x14ac:dyDescent="0.2">
      <c r="A79" s="90"/>
      <c r="B79" s="40"/>
      <c r="C79" s="91"/>
      <c r="D79" s="40"/>
      <c r="E79" s="76"/>
      <c r="F79" s="93"/>
      <c r="G79" s="78"/>
      <c r="H79" s="34"/>
      <c r="I79" s="34" t="s">
        <v>17</v>
      </c>
      <c r="J79" s="61">
        <f t="shared" si="1"/>
        <v>0</v>
      </c>
      <c r="K79" s="59"/>
      <c r="L79" s="1"/>
    </row>
    <row r="80" spans="1:12" ht="16" x14ac:dyDescent="0.2">
      <c r="A80" s="90"/>
      <c r="B80" s="40"/>
      <c r="C80" s="91"/>
      <c r="D80" s="40"/>
      <c r="E80" s="76"/>
      <c r="F80" s="93"/>
      <c r="G80" s="78"/>
      <c r="H80" s="34"/>
      <c r="I80" s="34" t="s">
        <v>17</v>
      </c>
      <c r="J80" s="61">
        <f t="shared" si="1"/>
        <v>0</v>
      </c>
      <c r="K80" s="59"/>
      <c r="L80" s="1"/>
    </row>
    <row r="81" spans="1:12" ht="16" x14ac:dyDescent="0.2">
      <c r="A81" s="90"/>
      <c r="B81" s="40"/>
      <c r="C81" s="91"/>
      <c r="D81" s="40"/>
      <c r="E81" s="76"/>
      <c r="F81" s="93"/>
      <c r="G81" s="78"/>
      <c r="H81" s="34"/>
      <c r="I81" s="34" t="s">
        <v>17</v>
      </c>
      <c r="J81" s="61">
        <f t="shared" si="1"/>
        <v>0</v>
      </c>
      <c r="K81" s="59"/>
      <c r="L81" s="1"/>
    </row>
    <row r="82" spans="1:12" ht="16" x14ac:dyDescent="0.2">
      <c r="A82" s="47"/>
      <c r="B82" s="2"/>
      <c r="C82" s="34"/>
      <c r="D82" s="2"/>
      <c r="E82" s="80"/>
      <c r="F82" s="34"/>
      <c r="G82" s="34"/>
      <c r="H82" s="60" t="s">
        <v>22</v>
      </c>
      <c r="I82" s="62">
        <f>SUM(J72:J81)</f>
        <v>0</v>
      </c>
      <c r="J82" s="34"/>
      <c r="K82" s="59"/>
      <c r="L82" s="1"/>
    </row>
    <row r="83" spans="1:12" ht="16" x14ac:dyDescent="0.2">
      <c r="A83" s="47"/>
      <c r="B83" s="2"/>
      <c r="C83" s="34"/>
      <c r="D83" s="2"/>
      <c r="E83" s="80"/>
      <c r="F83" s="34"/>
      <c r="G83" s="34"/>
      <c r="H83" s="34"/>
      <c r="I83" s="34"/>
      <c r="J83" s="34"/>
      <c r="K83" s="59"/>
      <c r="L83" s="1"/>
    </row>
    <row r="84" spans="1:12" ht="16" x14ac:dyDescent="0.2">
      <c r="A84" s="47" t="s">
        <v>72</v>
      </c>
      <c r="B84" s="2"/>
      <c r="C84" s="34"/>
      <c r="D84" s="2"/>
      <c r="E84" s="80"/>
      <c r="F84" s="34"/>
      <c r="G84" s="34"/>
      <c r="H84" s="34"/>
      <c r="I84" s="34"/>
      <c r="J84" s="34"/>
      <c r="K84" s="59"/>
      <c r="L84" s="1"/>
    </row>
    <row r="85" spans="1:12" ht="16" x14ac:dyDescent="0.2">
      <c r="A85" s="47" t="s">
        <v>1</v>
      </c>
      <c r="B85" s="2"/>
      <c r="C85" s="34" t="s">
        <v>2</v>
      </c>
      <c r="D85" s="2"/>
      <c r="E85" s="80" t="s">
        <v>0</v>
      </c>
      <c r="F85" s="34"/>
      <c r="G85" s="34" t="s">
        <v>15</v>
      </c>
      <c r="H85" s="34"/>
      <c r="I85" s="34"/>
      <c r="J85" s="34" t="s">
        <v>4</v>
      </c>
      <c r="K85" s="59"/>
      <c r="L85" s="1"/>
    </row>
    <row r="86" spans="1:12" ht="16" x14ac:dyDescent="0.2">
      <c r="A86" s="90"/>
      <c r="B86" s="40"/>
      <c r="C86" s="91"/>
      <c r="D86" s="40"/>
      <c r="E86" s="76"/>
      <c r="F86" s="93"/>
      <c r="G86" s="78"/>
      <c r="H86" s="34"/>
      <c r="I86" s="34" t="s">
        <v>16</v>
      </c>
      <c r="J86" s="61">
        <f>G86*4</f>
        <v>0</v>
      </c>
      <c r="K86" s="59"/>
      <c r="L86" s="1"/>
    </row>
    <row r="87" spans="1:12" ht="16" x14ac:dyDescent="0.2">
      <c r="A87" s="90"/>
      <c r="B87" s="40"/>
      <c r="C87" s="91"/>
      <c r="D87" s="40"/>
      <c r="E87" s="76"/>
      <c r="F87" s="93"/>
      <c r="G87" s="78"/>
      <c r="H87" s="34"/>
      <c r="I87" s="34" t="s">
        <v>16</v>
      </c>
      <c r="J87" s="61">
        <f t="shared" ref="J87:J90" si="2">G87*4</f>
        <v>0</v>
      </c>
      <c r="K87" s="59"/>
      <c r="L87" s="1"/>
    </row>
    <row r="88" spans="1:12" ht="16" x14ac:dyDescent="0.2">
      <c r="A88" s="90"/>
      <c r="B88" s="40"/>
      <c r="C88" s="91"/>
      <c r="D88" s="40"/>
      <c r="E88" s="76"/>
      <c r="F88" s="93"/>
      <c r="G88" s="78"/>
      <c r="H88" s="34"/>
      <c r="I88" s="34" t="s">
        <v>16</v>
      </c>
      <c r="J88" s="61">
        <f t="shared" si="2"/>
        <v>0</v>
      </c>
      <c r="K88" s="59"/>
      <c r="L88" s="1"/>
    </row>
    <row r="89" spans="1:12" ht="16" x14ac:dyDescent="0.2">
      <c r="A89" s="90"/>
      <c r="B89" s="40"/>
      <c r="C89" s="91"/>
      <c r="D89" s="40"/>
      <c r="E89" s="76"/>
      <c r="F89" s="93"/>
      <c r="G89" s="78"/>
      <c r="H89" s="34"/>
      <c r="I89" s="34" t="s">
        <v>16</v>
      </c>
      <c r="J89" s="61">
        <f t="shared" si="2"/>
        <v>0</v>
      </c>
      <c r="K89" s="59"/>
      <c r="L89" s="1"/>
    </row>
    <row r="90" spans="1:12" ht="16" x14ac:dyDescent="0.2">
      <c r="A90" s="90"/>
      <c r="B90" s="40"/>
      <c r="C90" s="91"/>
      <c r="D90" s="40"/>
      <c r="E90" s="76"/>
      <c r="F90" s="92"/>
      <c r="G90" s="78"/>
      <c r="H90" s="34"/>
      <c r="I90" s="34" t="s">
        <v>16</v>
      </c>
      <c r="J90" s="61">
        <f t="shared" si="2"/>
        <v>0</v>
      </c>
      <c r="K90" s="59"/>
      <c r="L90" s="1"/>
    </row>
    <row r="91" spans="1:12" ht="16" x14ac:dyDescent="0.2">
      <c r="A91" s="47"/>
      <c r="B91" s="2"/>
      <c r="C91" s="34"/>
      <c r="D91" s="2"/>
      <c r="E91" s="34"/>
      <c r="F91" s="34"/>
      <c r="G91" s="34"/>
      <c r="H91" s="60" t="s">
        <v>22</v>
      </c>
      <c r="I91" s="62">
        <f>SUM(J86:J90)</f>
        <v>0</v>
      </c>
      <c r="J91" s="34"/>
      <c r="K91" s="59"/>
      <c r="L91" s="1"/>
    </row>
    <row r="92" spans="1:12" ht="17" thickBot="1" x14ac:dyDescent="0.25">
      <c r="A92" s="89"/>
      <c r="B92" s="43"/>
      <c r="C92" s="87"/>
      <c r="D92" s="43"/>
      <c r="E92" s="87"/>
      <c r="F92" s="87"/>
      <c r="G92" s="87"/>
      <c r="H92" s="43"/>
      <c r="I92" s="43"/>
      <c r="J92" s="43"/>
      <c r="K92" s="44"/>
      <c r="L92" s="1"/>
    </row>
    <row r="93" spans="1:12" ht="18" x14ac:dyDescent="0.2">
      <c r="A93" s="45" t="s">
        <v>51</v>
      </c>
      <c r="B93" s="38"/>
      <c r="C93" s="94"/>
      <c r="D93" s="38"/>
      <c r="E93" s="38"/>
      <c r="F93" s="94"/>
      <c r="G93" s="140" t="s">
        <v>25</v>
      </c>
      <c r="H93" s="140"/>
      <c r="I93" s="56">
        <f>SUM(I94:I114)</f>
        <v>0</v>
      </c>
      <c r="J93" s="57"/>
      <c r="K93" s="58">
        <f>I93</f>
        <v>0</v>
      </c>
      <c r="L93" s="1"/>
    </row>
    <row r="94" spans="1:12" ht="16" x14ac:dyDescent="0.2">
      <c r="A94" s="26" t="s">
        <v>73</v>
      </c>
      <c r="B94"/>
      <c r="C94" s="8"/>
      <c r="D94" s="8"/>
      <c r="E94" s="8"/>
      <c r="F94" s="93"/>
      <c r="G94" s="93"/>
      <c r="H94" s="2"/>
      <c r="I94" s="2"/>
      <c r="J94" s="2"/>
      <c r="K94" s="39"/>
      <c r="L94" s="1"/>
    </row>
    <row r="95" spans="1:12" ht="17" x14ac:dyDescent="0.2">
      <c r="A95" s="49" t="s">
        <v>52</v>
      </c>
      <c r="B95" s="3"/>
      <c r="C95" s="37" t="s">
        <v>53</v>
      </c>
      <c r="D95" s="36"/>
      <c r="E95" s="36" t="s">
        <v>54</v>
      </c>
      <c r="F95" s="8"/>
      <c r="G95" s="8"/>
      <c r="H95" s="34"/>
      <c r="I95" s="34"/>
      <c r="J95" s="34"/>
      <c r="K95" s="59"/>
      <c r="L95" s="1"/>
    </row>
    <row r="96" spans="1:12" ht="16" x14ac:dyDescent="0.2">
      <c r="A96" s="95"/>
      <c r="B96" s="96"/>
      <c r="C96" s="97"/>
      <c r="D96" s="98"/>
      <c r="E96" s="99"/>
      <c r="F96" s="8"/>
      <c r="G96" s="8"/>
      <c r="H96" s="34"/>
      <c r="I96" s="34" t="s">
        <v>20</v>
      </c>
      <c r="J96" s="61">
        <f t="shared" ref="J96:J102" si="3">IF(C96&gt;0,2,0)</f>
        <v>0</v>
      </c>
      <c r="K96" s="59"/>
      <c r="L96" s="1"/>
    </row>
    <row r="97" spans="1:12" ht="16" x14ac:dyDescent="0.2">
      <c r="A97" s="100"/>
      <c r="B97" s="101"/>
      <c r="C97" s="102"/>
      <c r="D97" s="103"/>
      <c r="E97" s="104"/>
      <c r="F97" s="8"/>
      <c r="G97" s="8"/>
      <c r="H97" s="34"/>
      <c r="I97" s="34" t="s">
        <v>20</v>
      </c>
      <c r="J97" s="61">
        <f t="shared" si="3"/>
        <v>0</v>
      </c>
      <c r="K97" s="59"/>
      <c r="L97" s="1"/>
    </row>
    <row r="98" spans="1:12" ht="16" x14ac:dyDescent="0.2">
      <c r="A98" s="100"/>
      <c r="B98" s="101"/>
      <c r="C98" s="102"/>
      <c r="D98" s="103"/>
      <c r="E98" s="104"/>
      <c r="F98" s="8"/>
      <c r="G98" s="8"/>
      <c r="H98" s="34"/>
      <c r="I98" s="34" t="s">
        <v>20</v>
      </c>
      <c r="J98" s="61">
        <f t="shared" si="3"/>
        <v>0</v>
      </c>
      <c r="K98" s="59"/>
      <c r="L98" s="1"/>
    </row>
    <row r="99" spans="1:12" ht="16" x14ac:dyDescent="0.2">
      <c r="A99" s="100"/>
      <c r="B99" s="101"/>
      <c r="C99" s="102"/>
      <c r="D99" s="103"/>
      <c r="E99" s="104"/>
      <c r="F99" s="8"/>
      <c r="G99" s="8"/>
      <c r="H99" s="34"/>
      <c r="I99" s="34" t="s">
        <v>20</v>
      </c>
      <c r="J99" s="61">
        <f t="shared" si="3"/>
        <v>0</v>
      </c>
      <c r="K99" s="59"/>
      <c r="L99" s="1"/>
    </row>
    <row r="100" spans="1:12" ht="16" x14ac:dyDescent="0.2">
      <c r="A100" s="100"/>
      <c r="B100" s="101"/>
      <c r="C100" s="102"/>
      <c r="D100" s="103"/>
      <c r="E100" s="104"/>
      <c r="F100" s="8"/>
      <c r="G100" s="8"/>
      <c r="H100" s="34"/>
      <c r="I100" s="34" t="s">
        <v>20</v>
      </c>
      <c r="J100" s="61">
        <f t="shared" si="3"/>
        <v>0</v>
      </c>
      <c r="K100" s="59"/>
      <c r="L100" s="1"/>
    </row>
    <row r="101" spans="1:12" ht="16" x14ac:dyDescent="0.2">
      <c r="A101" s="100"/>
      <c r="B101" s="101"/>
      <c r="C101" s="102"/>
      <c r="D101" s="103"/>
      <c r="E101" s="104"/>
      <c r="F101" s="8"/>
      <c r="G101" s="8"/>
      <c r="H101" s="34"/>
      <c r="I101" s="34" t="s">
        <v>20</v>
      </c>
      <c r="J101" s="61">
        <f t="shared" si="3"/>
        <v>0</v>
      </c>
      <c r="K101" s="59"/>
      <c r="L101" s="1"/>
    </row>
    <row r="102" spans="1:12" ht="16" x14ac:dyDescent="0.2">
      <c r="A102" s="100"/>
      <c r="B102" s="101"/>
      <c r="C102" s="105"/>
      <c r="D102" s="103"/>
      <c r="E102" s="104"/>
      <c r="F102" s="8"/>
      <c r="G102" s="8"/>
      <c r="H102" s="34"/>
      <c r="I102" s="34" t="s">
        <v>20</v>
      </c>
      <c r="J102" s="61">
        <f t="shared" si="3"/>
        <v>0</v>
      </c>
      <c r="K102" s="59"/>
      <c r="L102" s="1"/>
    </row>
    <row r="103" spans="1:12" ht="16" x14ac:dyDescent="0.2">
      <c r="A103" s="47"/>
      <c r="B103" s="5"/>
      <c r="C103" s="106"/>
      <c r="D103"/>
      <c r="E103"/>
      <c r="F103" s="35"/>
      <c r="G103" s="35"/>
      <c r="H103" s="60" t="s">
        <v>22</v>
      </c>
      <c r="I103" s="62">
        <f>SUM(J94:J102)</f>
        <v>0</v>
      </c>
      <c r="J103" s="34"/>
      <c r="K103" s="59"/>
      <c r="L103" s="1"/>
    </row>
    <row r="104" spans="1:12" ht="16" x14ac:dyDescent="0.2">
      <c r="A104" s="79"/>
      <c r="B104" s="5"/>
      <c r="C104" s="2"/>
      <c r="D104" s="5"/>
      <c r="E104" s="107"/>
      <c r="F104" s="35"/>
      <c r="G104" s="35"/>
      <c r="H104" s="34"/>
      <c r="I104" s="34"/>
      <c r="J104" s="34"/>
      <c r="K104" s="59"/>
      <c r="L104" s="1"/>
    </row>
    <row r="105" spans="1:12" ht="16" x14ac:dyDescent="0.2">
      <c r="A105" s="49" t="s">
        <v>74</v>
      </c>
      <c r="B105" s="2"/>
      <c r="C105" s="2"/>
      <c r="D105" s="2"/>
      <c r="E105" s="34"/>
      <c r="F105" s="34"/>
      <c r="G105" s="34"/>
      <c r="H105" s="34"/>
      <c r="I105" s="34"/>
      <c r="J105" s="34" t="s">
        <v>4</v>
      </c>
      <c r="K105" s="59"/>
      <c r="L105" s="1"/>
    </row>
    <row r="106" spans="1:12" ht="16" x14ac:dyDescent="0.2">
      <c r="A106" s="49" t="s">
        <v>55</v>
      </c>
      <c r="B106" s="77"/>
      <c r="C106" s="2"/>
      <c r="D106" s="2"/>
      <c r="E106" s="2"/>
      <c r="F106" s="2"/>
      <c r="G106" s="34"/>
      <c r="H106" s="34"/>
      <c r="I106" s="34"/>
      <c r="J106" s="34"/>
      <c r="K106" s="59"/>
      <c r="L106" s="1"/>
    </row>
    <row r="107" spans="1:12" ht="16" x14ac:dyDescent="0.2">
      <c r="A107" s="108"/>
      <c r="B107" s="2"/>
      <c r="C107" s="2"/>
      <c r="D107" s="2"/>
      <c r="E107" s="2"/>
      <c r="F107" s="34"/>
      <c r="G107" s="34"/>
      <c r="H107" s="34"/>
      <c r="I107" s="34" t="s">
        <v>17</v>
      </c>
      <c r="J107" s="61">
        <f>IF(A107&gt;0,8,0)</f>
        <v>0</v>
      </c>
      <c r="K107" s="59"/>
      <c r="L107" s="1"/>
    </row>
    <row r="108" spans="1:12" ht="16" x14ac:dyDescent="0.2">
      <c r="A108" s="109"/>
      <c r="B108" s="2"/>
      <c r="C108" s="2"/>
      <c r="D108" s="2"/>
      <c r="E108" s="2"/>
      <c r="F108" s="34"/>
      <c r="G108" s="34"/>
      <c r="H108" s="34"/>
      <c r="I108" s="34" t="s">
        <v>17</v>
      </c>
      <c r="J108" s="61">
        <f>IF(A108&gt;0,8,0)</f>
        <v>0</v>
      </c>
      <c r="K108" s="59"/>
      <c r="L108" s="1"/>
    </row>
    <row r="109" spans="1:12" ht="16" x14ac:dyDescent="0.2">
      <c r="A109" s="133" t="s">
        <v>75</v>
      </c>
      <c r="B109" s="134"/>
      <c r="C109" s="134"/>
      <c r="D109" s="2"/>
      <c r="E109" s="1"/>
      <c r="F109" s="2"/>
      <c r="G109" s="34"/>
      <c r="H109" s="34"/>
      <c r="I109" s="34"/>
      <c r="J109" s="34"/>
      <c r="K109" s="59"/>
      <c r="L109" s="1"/>
    </row>
    <row r="110" spans="1:12" ht="16" x14ac:dyDescent="0.2">
      <c r="A110" s="49" t="s">
        <v>55</v>
      </c>
      <c r="B110" s="2"/>
      <c r="C110" s="3" t="s">
        <v>59</v>
      </c>
      <c r="D110" s="2"/>
      <c r="E110" s="2"/>
      <c r="F110" s="2"/>
      <c r="G110" s="2"/>
      <c r="H110" s="34"/>
      <c r="K110" s="59"/>
      <c r="L110" s="1"/>
    </row>
    <row r="111" spans="1:12" ht="16" x14ac:dyDescent="0.2">
      <c r="A111" s="108"/>
      <c r="B111" s="2"/>
      <c r="C111" s="102"/>
      <c r="D111" s="2"/>
      <c r="E111" s="2"/>
      <c r="F111" s="2"/>
      <c r="G111" s="2"/>
      <c r="H111" s="34"/>
      <c r="I111" s="34" t="s">
        <v>56</v>
      </c>
      <c r="J111" s="61">
        <f>IF(A111&gt;0,2,0)</f>
        <v>0</v>
      </c>
      <c r="K111" s="59"/>
      <c r="L111" s="1"/>
    </row>
    <row r="112" spans="1:12" ht="16" x14ac:dyDescent="0.2">
      <c r="A112" s="109"/>
      <c r="B112" s="2"/>
      <c r="C112" s="102"/>
      <c r="D112" s="2"/>
      <c r="E112" s="2"/>
      <c r="F112" s="50"/>
      <c r="G112" s="50"/>
      <c r="H112" s="34"/>
      <c r="I112" s="34" t="s">
        <v>56</v>
      </c>
      <c r="J112" s="61">
        <f>IF(A112&gt;0,2,0)</f>
        <v>0</v>
      </c>
      <c r="K112" s="59"/>
      <c r="L112" s="1"/>
    </row>
    <row r="113" spans="1:12" ht="16" x14ac:dyDescent="0.2">
      <c r="A113" s="51"/>
      <c r="B113" s="2"/>
      <c r="C113" s="2"/>
      <c r="D113" s="2"/>
      <c r="E113" s="2"/>
      <c r="F113" s="2"/>
      <c r="G113" s="2"/>
      <c r="H113" s="34"/>
      <c r="I113" s="34"/>
      <c r="J113" s="34"/>
      <c r="K113" s="59"/>
      <c r="L113" s="1"/>
    </row>
    <row r="114" spans="1:12" ht="16" x14ac:dyDescent="0.2">
      <c r="A114" s="51"/>
      <c r="B114" s="2"/>
      <c r="C114" s="2"/>
      <c r="D114" s="2"/>
      <c r="E114" s="2"/>
      <c r="F114" s="2"/>
      <c r="G114" s="2"/>
      <c r="H114" s="60" t="s">
        <v>22</v>
      </c>
      <c r="I114" s="63">
        <f>SUM(J107:J112)</f>
        <v>0</v>
      </c>
      <c r="J114" s="34"/>
      <c r="K114" s="59"/>
      <c r="L114" s="1"/>
    </row>
    <row r="115" spans="1:12" ht="14" thickBot="1" x14ac:dyDescent="0.2">
      <c r="A115" s="52"/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1"/>
    </row>
    <row r="116" spans="1:12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</row>
    <row r="117" spans="1:12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</row>
    <row r="118" spans="1:12" ht="18" x14ac:dyDescent="0.2">
      <c r="A118" s="2"/>
      <c r="B118" s="2"/>
      <c r="C118" s="2"/>
      <c r="D118" s="2"/>
      <c r="E118" s="53"/>
      <c r="F118" s="53"/>
      <c r="G118" s="53"/>
      <c r="H118" s="54" t="s">
        <v>5</v>
      </c>
      <c r="I118" s="46">
        <f>C2</f>
        <v>2021</v>
      </c>
      <c r="J118" s="53"/>
      <c r="K118" s="55">
        <f>SUM(K6:K117)</f>
        <v>0</v>
      </c>
      <c r="L118" s="1"/>
    </row>
    <row r="119" spans="1:12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"/>
    </row>
    <row r="120" spans="1:12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"/>
    </row>
    <row r="121" spans="1:12" ht="16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6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6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6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6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6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6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6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6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6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6" x14ac:dyDescent="0.2">
      <c r="A131"/>
      <c r="B131"/>
      <c r="C131"/>
      <c r="D131"/>
      <c r="E131"/>
      <c r="F131"/>
      <c r="G131"/>
      <c r="H131"/>
      <c r="I131"/>
      <c r="J131"/>
      <c r="K131"/>
      <c r="L131"/>
    </row>
  </sheetData>
  <sheetProtection selectLockedCells="1"/>
  <mergeCells count="41">
    <mergeCell ref="G68:H68"/>
    <mergeCell ref="G93:H93"/>
    <mergeCell ref="A109:C109"/>
    <mergeCell ref="G36:H36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54:H54"/>
    <mergeCell ref="G55:H55"/>
    <mergeCell ref="G61:H61"/>
    <mergeCell ref="G62:H62"/>
    <mergeCell ref="A16:C16"/>
    <mergeCell ref="A17:C17"/>
    <mergeCell ref="A24:C24"/>
    <mergeCell ref="A25:C25"/>
    <mergeCell ref="A18:C18"/>
    <mergeCell ref="A19:C19"/>
    <mergeCell ref="A20:C20"/>
    <mergeCell ref="G56:H56"/>
    <mergeCell ref="G57:H57"/>
    <mergeCell ref="G58:H58"/>
    <mergeCell ref="G59:H59"/>
    <mergeCell ref="G60:H60"/>
    <mergeCell ref="G32:H32"/>
    <mergeCell ref="G6:H6"/>
    <mergeCell ref="G39:H39"/>
    <mergeCell ref="A14:C14"/>
    <mergeCell ref="A10:C10"/>
    <mergeCell ref="A11:C11"/>
    <mergeCell ref="A12:C12"/>
    <mergeCell ref="A13:C13"/>
    <mergeCell ref="A26:C26"/>
    <mergeCell ref="A27:C27"/>
    <mergeCell ref="A28:C28"/>
    <mergeCell ref="A15:C15"/>
  </mergeCells>
  <phoneticPr fontId="3" type="noConversion"/>
  <dataValidations count="1">
    <dataValidation type="list" allowBlank="1" showInputMessage="1" showErrorMessage="1" sqref="G54:H62 G37:H46" xr:uid="{B3DBA759-A41A-844B-8F38-36970086BB14}">
      <formula1>"Select one, Primary author, Secondary author"</formula1>
    </dataValidation>
  </dataValidations>
  <printOptions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128"/>
  <sheetViews>
    <sheetView showGridLines="0" zoomScaleNormal="100" workbookViewId="0">
      <pane ySplit="3" topLeftCell="A4" activePane="bottomLeft" state="frozen"/>
      <selection pane="bottomLeft" activeCell="A3" sqref="A3"/>
    </sheetView>
  </sheetViews>
  <sheetFormatPr baseColWidth="10" defaultColWidth="9.28515625" defaultRowHeight="13" x14ac:dyDescent="0.15"/>
  <cols>
    <col min="1" max="1" width="48.7109375" style="2" customWidth="1"/>
    <col min="2" max="2" width="5.42578125" style="2" customWidth="1"/>
    <col min="3" max="3" width="33.85546875" style="2" customWidth="1"/>
    <col min="4" max="4" width="3.28515625" style="2" customWidth="1"/>
    <col min="5" max="5" width="29.7109375" style="2" customWidth="1"/>
    <col min="6" max="6" width="2.85546875" style="2" customWidth="1"/>
    <col min="7" max="7" width="5.7109375" style="2" customWidth="1"/>
    <col min="8" max="8" width="9.7109375" style="2" customWidth="1"/>
    <col min="9" max="9" width="9" style="2" customWidth="1"/>
    <col min="10" max="10" width="5.7109375" style="2" customWidth="1"/>
    <col min="11" max="11" width="12.42578125" style="2" customWidth="1"/>
    <col min="12" max="12" width="21.85546875" style="2" customWidth="1"/>
    <col min="13" max="16384" width="9.28515625" style="1"/>
  </cols>
  <sheetData>
    <row r="1" spans="1:12" ht="20" x14ac:dyDescent="0.2">
      <c r="A1" s="144" t="s">
        <v>3</v>
      </c>
      <c r="B1" s="4"/>
      <c r="C1" s="4"/>
      <c r="D1" s="4"/>
      <c r="E1" s="4"/>
      <c r="F1" s="4"/>
      <c r="G1" s="4"/>
      <c r="H1" s="4"/>
      <c r="I1" s="4"/>
      <c r="J1" s="4"/>
    </row>
    <row r="2" spans="1:12" ht="30" x14ac:dyDescent="0.3">
      <c r="A2" s="33" t="s">
        <v>96</v>
      </c>
      <c r="B2" s="3" t="s">
        <v>14</v>
      </c>
      <c r="C2" s="25">
        <f>LEFT('Start here'!C18,4)+4</f>
        <v>2022</v>
      </c>
    </row>
    <row r="3" spans="1:12" ht="30" x14ac:dyDescent="0.2">
      <c r="A3" s="145" t="str">
        <f>IF((ISBLANK('Start here'!C17)),"Enter name on Start Here tab",'Start here'!C17)</f>
        <v>Enter name on Start Here tab</v>
      </c>
      <c r="B3" s="34"/>
      <c r="C3" s="34"/>
    </row>
    <row r="4" spans="1:12" ht="16" x14ac:dyDescent="0.2">
      <c r="A4" s="3"/>
      <c r="B4" s="4"/>
      <c r="C4" s="4"/>
      <c r="D4" s="4"/>
      <c r="E4" s="4"/>
      <c r="F4" s="4"/>
      <c r="G4" s="4"/>
      <c r="H4" s="4"/>
      <c r="I4" s="4"/>
      <c r="J4" s="4"/>
      <c r="L4" s="1"/>
    </row>
    <row r="5" spans="1:12" ht="17" thickBot="1" x14ac:dyDescent="0.25">
      <c r="A5" s="3"/>
      <c r="B5" s="4"/>
      <c r="C5" s="4"/>
      <c r="D5" s="4"/>
      <c r="F5" s="66" t="s">
        <v>33</v>
      </c>
      <c r="G5" s="23"/>
      <c r="H5" s="7"/>
      <c r="I5" s="7"/>
      <c r="J5" s="7"/>
      <c r="K5" s="23"/>
      <c r="L5" s="1"/>
    </row>
    <row r="6" spans="1:12" ht="18" x14ac:dyDescent="0.2">
      <c r="A6" s="45" t="s">
        <v>57</v>
      </c>
      <c r="B6" s="38"/>
      <c r="C6" s="38"/>
      <c r="D6" s="38"/>
      <c r="E6" s="38"/>
      <c r="F6" s="38"/>
      <c r="G6" s="140" t="s">
        <v>21</v>
      </c>
      <c r="H6" s="140"/>
      <c r="I6" s="56">
        <f>SUM(I10:I30)</f>
        <v>0</v>
      </c>
      <c r="J6" s="57"/>
      <c r="K6" s="58">
        <f>I6</f>
        <v>0</v>
      </c>
      <c r="L6" s="1"/>
    </row>
    <row r="7" spans="1:12" ht="16" x14ac:dyDescent="0.2">
      <c r="A7" s="47"/>
      <c r="K7" s="39"/>
      <c r="L7" s="1"/>
    </row>
    <row r="8" spans="1:12" ht="16" x14ac:dyDescent="0.2">
      <c r="A8" s="47" t="s">
        <v>58</v>
      </c>
      <c r="K8" s="39"/>
      <c r="L8" s="1"/>
    </row>
    <row r="9" spans="1:12" ht="16" x14ac:dyDescent="0.2">
      <c r="A9" s="47" t="s">
        <v>39</v>
      </c>
      <c r="E9" s="34" t="s">
        <v>0</v>
      </c>
      <c r="F9" s="34"/>
      <c r="G9" s="34" t="s">
        <v>15</v>
      </c>
      <c r="H9" s="34"/>
      <c r="I9" s="34"/>
      <c r="J9" s="34" t="s">
        <v>4</v>
      </c>
      <c r="K9" s="59"/>
      <c r="L9" s="1"/>
    </row>
    <row r="10" spans="1:12" ht="16" x14ac:dyDescent="0.2">
      <c r="A10" s="137"/>
      <c r="B10" s="138"/>
      <c r="C10" s="139"/>
      <c r="D10" s="13"/>
      <c r="E10" s="76"/>
      <c r="F10" s="77"/>
      <c r="G10" s="78"/>
      <c r="H10" s="34"/>
      <c r="I10" s="60" t="s">
        <v>17</v>
      </c>
      <c r="J10" s="61">
        <f>G10*8</f>
        <v>0</v>
      </c>
      <c r="K10" s="59"/>
      <c r="L10" s="31"/>
    </row>
    <row r="11" spans="1:12" ht="16" x14ac:dyDescent="0.2">
      <c r="A11" s="130"/>
      <c r="B11" s="131"/>
      <c r="C11" s="132"/>
      <c r="D11" s="13"/>
      <c r="E11" s="76"/>
      <c r="F11" s="77"/>
      <c r="G11" s="78"/>
      <c r="H11" s="34"/>
      <c r="I11" s="60" t="s">
        <v>17</v>
      </c>
      <c r="J11" s="61">
        <f t="shared" ref="J11:J20" si="0">G11*8</f>
        <v>0</v>
      </c>
      <c r="K11" s="59"/>
      <c r="L11" s="29"/>
    </row>
    <row r="12" spans="1:12" ht="16" x14ac:dyDescent="0.2">
      <c r="A12" s="130"/>
      <c r="B12" s="131"/>
      <c r="C12" s="132"/>
      <c r="D12" s="13"/>
      <c r="E12" s="76"/>
      <c r="F12" s="77"/>
      <c r="G12" s="78"/>
      <c r="H12" s="34"/>
      <c r="I12" s="60" t="s">
        <v>17</v>
      </c>
      <c r="J12" s="61">
        <f t="shared" si="0"/>
        <v>0</v>
      </c>
      <c r="K12" s="59"/>
      <c r="L12" s="35"/>
    </row>
    <row r="13" spans="1:12" ht="16" x14ac:dyDescent="0.2">
      <c r="A13" s="130"/>
      <c r="B13" s="131"/>
      <c r="C13" s="132"/>
      <c r="D13" s="13"/>
      <c r="E13" s="76"/>
      <c r="F13" s="77"/>
      <c r="G13" s="78"/>
      <c r="H13" s="34"/>
      <c r="I13" s="60" t="s">
        <v>17</v>
      </c>
      <c r="J13" s="61">
        <f t="shared" si="0"/>
        <v>0</v>
      </c>
      <c r="K13" s="59"/>
      <c r="L13" s="29"/>
    </row>
    <row r="14" spans="1:12" ht="16" x14ac:dyDescent="0.2">
      <c r="A14" s="130"/>
      <c r="B14" s="131"/>
      <c r="C14" s="132"/>
      <c r="D14" s="13"/>
      <c r="E14" s="76"/>
      <c r="F14" s="77"/>
      <c r="G14" s="78"/>
      <c r="H14" s="34"/>
      <c r="I14" s="60" t="s">
        <v>17</v>
      </c>
      <c r="J14" s="61">
        <f t="shared" si="0"/>
        <v>0</v>
      </c>
      <c r="K14" s="59"/>
      <c r="L14" s="29"/>
    </row>
    <row r="15" spans="1:12" ht="16" x14ac:dyDescent="0.2">
      <c r="A15" s="130"/>
      <c r="B15" s="131"/>
      <c r="C15" s="132"/>
      <c r="D15" s="13"/>
      <c r="E15" s="76"/>
      <c r="F15" s="77"/>
      <c r="G15" s="78"/>
      <c r="H15" s="34"/>
      <c r="I15" s="60" t="s">
        <v>17</v>
      </c>
      <c r="J15" s="61">
        <f t="shared" si="0"/>
        <v>0</v>
      </c>
      <c r="K15" s="59"/>
      <c r="L15" s="29"/>
    </row>
    <row r="16" spans="1:12" ht="16" x14ac:dyDescent="0.2">
      <c r="A16" s="130"/>
      <c r="B16" s="131"/>
      <c r="C16" s="132"/>
      <c r="D16" s="13"/>
      <c r="E16" s="76"/>
      <c r="F16" s="77"/>
      <c r="G16" s="78"/>
      <c r="H16" s="34"/>
      <c r="I16" s="60" t="s">
        <v>17</v>
      </c>
      <c r="J16" s="61">
        <f t="shared" si="0"/>
        <v>0</v>
      </c>
      <c r="K16" s="59"/>
      <c r="L16" s="29"/>
    </row>
    <row r="17" spans="1:12" ht="16" x14ac:dyDescent="0.2">
      <c r="A17" s="130"/>
      <c r="B17" s="131"/>
      <c r="C17" s="132"/>
      <c r="D17" s="13"/>
      <c r="E17" s="76"/>
      <c r="F17" s="77"/>
      <c r="G17" s="78"/>
      <c r="H17" s="34"/>
      <c r="I17" s="60" t="s">
        <v>17</v>
      </c>
      <c r="J17" s="61">
        <f t="shared" si="0"/>
        <v>0</v>
      </c>
      <c r="K17" s="59"/>
      <c r="L17" s="1"/>
    </row>
    <row r="18" spans="1:12" ht="16" x14ac:dyDescent="0.2">
      <c r="A18" s="130"/>
      <c r="B18" s="131"/>
      <c r="C18" s="132"/>
      <c r="D18" s="13"/>
      <c r="E18" s="76"/>
      <c r="F18" s="77"/>
      <c r="G18" s="78"/>
      <c r="H18" s="34"/>
      <c r="I18" s="60" t="s">
        <v>17</v>
      </c>
      <c r="J18" s="61">
        <f t="shared" si="0"/>
        <v>0</v>
      </c>
      <c r="K18" s="59"/>
      <c r="L18" s="1"/>
    </row>
    <row r="19" spans="1:12" ht="16" x14ac:dyDescent="0.2">
      <c r="A19" s="130"/>
      <c r="B19" s="131"/>
      <c r="C19" s="132"/>
      <c r="D19" s="13"/>
      <c r="E19" s="76"/>
      <c r="F19" s="77"/>
      <c r="G19" s="78"/>
      <c r="H19" s="34"/>
      <c r="I19" s="60" t="s">
        <v>17</v>
      </c>
      <c r="J19" s="61">
        <f t="shared" si="0"/>
        <v>0</v>
      </c>
      <c r="K19" s="59"/>
      <c r="L19" s="1"/>
    </row>
    <row r="20" spans="1:12" ht="16" x14ac:dyDescent="0.2">
      <c r="A20" s="130"/>
      <c r="B20" s="131"/>
      <c r="C20" s="132"/>
      <c r="D20" s="13"/>
      <c r="E20" s="76"/>
      <c r="F20" s="77"/>
      <c r="G20" s="78"/>
      <c r="H20" s="34"/>
      <c r="I20" s="60" t="s">
        <v>17</v>
      </c>
      <c r="J20" s="61">
        <f t="shared" si="0"/>
        <v>0</v>
      </c>
      <c r="K20" s="59"/>
      <c r="L20" s="1"/>
    </row>
    <row r="21" spans="1:12" ht="16" x14ac:dyDescent="0.2">
      <c r="A21" s="79"/>
      <c r="B21" s="5"/>
      <c r="C21" s="5"/>
      <c r="D21" s="5"/>
      <c r="E21" s="80"/>
      <c r="F21" s="34"/>
      <c r="G21" s="34"/>
      <c r="H21" s="60" t="s">
        <v>22</v>
      </c>
      <c r="I21" s="62">
        <f>SUM(J10:J20)</f>
        <v>0</v>
      </c>
      <c r="J21" s="34"/>
      <c r="K21" s="59"/>
      <c r="L21" s="1"/>
    </row>
    <row r="22" spans="1:12" ht="16" x14ac:dyDescent="0.2">
      <c r="A22" s="47" t="s">
        <v>9</v>
      </c>
      <c r="E22" s="80"/>
      <c r="F22" s="34"/>
      <c r="G22" s="34"/>
      <c r="H22" s="34"/>
      <c r="I22" s="60"/>
      <c r="J22" s="34"/>
      <c r="K22" s="59"/>
      <c r="L22" s="1"/>
    </row>
    <row r="23" spans="1:12" ht="16" x14ac:dyDescent="0.2">
      <c r="A23" s="47" t="s">
        <v>39</v>
      </c>
      <c r="E23" s="80" t="s">
        <v>0</v>
      </c>
      <c r="F23" s="34"/>
      <c r="G23" s="34" t="s">
        <v>15</v>
      </c>
      <c r="H23" s="34"/>
      <c r="I23" s="60"/>
      <c r="J23" s="34" t="s">
        <v>4</v>
      </c>
      <c r="K23" s="59"/>
      <c r="L23" s="1"/>
    </row>
    <row r="24" spans="1:12" ht="16" x14ac:dyDescent="0.2">
      <c r="A24" s="130"/>
      <c r="B24" s="131"/>
      <c r="C24" s="132"/>
      <c r="D24" s="40"/>
      <c r="E24" s="76"/>
      <c r="F24" s="81"/>
      <c r="G24" s="78"/>
      <c r="H24" s="34"/>
      <c r="I24" s="60" t="s">
        <v>16</v>
      </c>
      <c r="J24" s="61">
        <f>G24*4</f>
        <v>0</v>
      </c>
      <c r="K24" s="59"/>
      <c r="L24" s="1"/>
    </row>
    <row r="25" spans="1:12" ht="16" x14ac:dyDescent="0.2">
      <c r="A25" s="130"/>
      <c r="B25" s="131"/>
      <c r="C25" s="132"/>
      <c r="D25" s="40"/>
      <c r="E25" s="76"/>
      <c r="F25" s="81"/>
      <c r="G25" s="78"/>
      <c r="H25" s="34"/>
      <c r="I25" s="60" t="s">
        <v>16</v>
      </c>
      <c r="J25" s="61">
        <f>G25*4</f>
        <v>0</v>
      </c>
      <c r="K25" s="59"/>
      <c r="L25" s="1"/>
    </row>
    <row r="26" spans="1:12" ht="16" x14ac:dyDescent="0.2">
      <c r="A26" s="130"/>
      <c r="B26" s="131"/>
      <c r="C26" s="132"/>
      <c r="D26" s="40"/>
      <c r="E26" s="76"/>
      <c r="F26" s="81"/>
      <c r="G26" s="78"/>
      <c r="H26" s="34"/>
      <c r="I26" s="60" t="s">
        <v>16</v>
      </c>
      <c r="J26" s="61">
        <f>G26*4</f>
        <v>0</v>
      </c>
      <c r="K26" s="59"/>
      <c r="L26" s="1"/>
    </row>
    <row r="27" spans="1:12" ht="16" x14ac:dyDescent="0.2">
      <c r="A27" s="130"/>
      <c r="B27" s="131"/>
      <c r="C27" s="132"/>
      <c r="D27" s="40"/>
      <c r="E27" s="76"/>
      <c r="F27" s="81"/>
      <c r="G27" s="78"/>
      <c r="H27" s="34"/>
      <c r="I27" s="60" t="s">
        <v>16</v>
      </c>
      <c r="J27" s="61">
        <f>G27*4</f>
        <v>0</v>
      </c>
      <c r="K27" s="59"/>
      <c r="L27" s="1"/>
    </row>
    <row r="28" spans="1:12" ht="16" x14ac:dyDescent="0.2">
      <c r="A28" s="130"/>
      <c r="B28" s="131"/>
      <c r="C28" s="132"/>
      <c r="D28" s="40"/>
      <c r="E28" s="76"/>
      <c r="F28" s="81"/>
      <c r="G28" s="78"/>
      <c r="H28" s="34"/>
      <c r="I28" s="60" t="s">
        <v>16</v>
      </c>
      <c r="J28" s="61">
        <f>G28*4</f>
        <v>0</v>
      </c>
      <c r="K28" s="59"/>
      <c r="L28" s="1"/>
    </row>
    <row r="29" spans="1:12" ht="16" x14ac:dyDescent="0.2">
      <c r="A29" s="83"/>
      <c r="B29" s="40"/>
      <c r="C29" s="40"/>
      <c r="D29" s="40"/>
      <c r="E29" s="84"/>
      <c r="F29" s="81"/>
      <c r="G29" s="81"/>
      <c r="H29" s="60" t="s">
        <v>22</v>
      </c>
      <c r="I29" s="62">
        <f>SUM(J24:J28)</f>
        <v>0</v>
      </c>
      <c r="J29" s="34"/>
      <c r="K29" s="59"/>
      <c r="L29" s="1"/>
    </row>
    <row r="30" spans="1:12" ht="17" thickBot="1" x14ac:dyDescent="0.25">
      <c r="A30" s="85"/>
      <c r="B30" s="41"/>
      <c r="C30" s="41"/>
      <c r="D30" s="41"/>
      <c r="E30" s="86"/>
      <c r="F30" s="87"/>
      <c r="G30" s="87"/>
      <c r="H30" s="42"/>
      <c r="I30" s="42"/>
      <c r="J30" s="43"/>
      <c r="K30" s="44"/>
      <c r="L30" s="1"/>
    </row>
    <row r="31" spans="1:12" ht="17" thickBot="1" x14ac:dyDescent="0.25">
      <c r="A31" s="35"/>
      <c r="B31" s="5"/>
      <c r="C31" s="5"/>
      <c r="D31" s="5"/>
      <c r="E31" s="88"/>
      <c r="L31" s="1"/>
    </row>
    <row r="32" spans="1:12" ht="18" x14ac:dyDescent="0.2">
      <c r="A32" s="45" t="s">
        <v>70</v>
      </c>
      <c r="B32" s="38"/>
      <c r="C32" s="38"/>
      <c r="D32" s="38"/>
      <c r="E32" s="38"/>
      <c r="F32" s="38"/>
      <c r="G32" s="140" t="s">
        <v>23</v>
      </c>
      <c r="H32" s="140"/>
      <c r="I32" s="56">
        <f>SUM(I33:I65)</f>
        <v>0</v>
      </c>
      <c r="J32" s="57"/>
      <c r="K32" s="58">
        <f>I32</f>
        <v>0</v>
      </c>
      <c r="L32" s="1"/>
    </row>
    <row r="33" spans="1:12" ht="16" x14ac:dyDescent="0.2">
      <c r="A33" s="47"/>
      <c r="K33" s="39"/>
      <c r="L33" s="1"/>
    </row>
    <row r="34" spans="1:12" ht="16" x14ac:dyDescent="0.2">
      <c r="A34" s="47" t="s">
        <v>81</v>
      </c>
      <c r="K34" s="39"/>
      <c r="L34" s="1"/>
    </row>
    <row r="35" spans="1:12" ht="16" x14ac:dyDescent="0.2">
      <c r="A35" s="47"/>
      <c r="K35" s="39"/>
      <c r="L35" s="1"/>
    </row>
    <row r="36" spans="1:12" ht="34" x14ac:dyDescent="0.2">
      <c r="A36" s="47" t="s">
        <v>82</v>
      </c>
      <c r="C36" s="34" t="s">
        <v>83</v>
      </c>
      <c r="D36" s="34"/>
      <c r="E36" s="35" t="s">
        <v>50</v>
      </c>
      <c r="G36" s="141" t="s">
        <v>53</v>
      </c>
      <c r="H36" s="141"/>
      <c r="K36" s="39"/>
      <c r="L36" s="1"/>
    </row>
    <row r="37" spans="1:12" ht="16" x14ac:dyDescent="0.2">
      <c r="A37" s="72"/>
      <c r="B37" s="73"/>
      <c r="C37" s="74"/>
      <c r="D37" s="73"/>
      <c r="E37" s="75"/>
      <c r="F37"/>
      <c r="G37" s="135" t="s">
        <v>63</v>
      </c>
      <c r="H37" s="136"/>
      <c r="I37" s="35"/>
      <c r="J37" s="35"/>
      <c r="K37" s="59"/>
      <c r="L37" s="1"/>
    </row>
    <row r="38" spans="1:12" ht="16" x14ac:dyDescent="0.2">
      <c r="A38" s="72"/>
      <c r="B38" s="73"/>
      <c r="C38" s="74"/>
      <c r="D38" s="73"/>
      <c r="E38" s="75"/>
      <c r="F38"/>
      <c r="G38" s="135" t="s">
        <v>63</v>
      </c>
      <c r="H38" s="136"/>
      <c r="I38" s="35"/>
      <c r="J38" s="35"/>
      <c r="K38" s="59"/>
      <c r="L38" s="1"/>
    </row>
    <row r="39" spans="1:12" ht="16" x14ac:dyDescent="0.2">
      <c r="A39" s="72"/>
      <c r="B39" s="73"/>
      <c r="C39" s="74"/>
      <c r="D39" s="73"/>
      <c r="E39" s="75"/>
      <c r="F39"/>
      <c r="G39" s="135" t="s">
        <v>63</v>
      </c>
      <c r="H39" s="136"/>
      <c r="I39" s="35"/>
      <c r="J39" s="35"/>
      <c r="K39" s="59"/>
      <c r="L39" s="1"/>
    </row>
    <row r="40" spans="1:12" ht="16" x14ac:dyDescent="0.2">
      <c r="A40" s="72"/>
      <c r="B40" s="73"/>
      <c r="C40" s="74"/>
      <c r="D40" s="73"/>
      <c r="E40" s="75"/>
      <c r="F40"/>
      <c r="G40" s="135" t="s">
        <v>63</v>
      </c>
      <c r="H40" s="136"/>
      <c r="I40" s="35"/>
      <c r="J40" s="35"/>
      <c r="K40" s="59"/>
      <c r="L40" s="1"/>
    </row>
    <row r="41" spans="1:12" ht="16" x14ac:dyDescent="0.2">
      <c r="A41" s="72"/>
      <c r="B41" s="73"/>
      <c r="C41" s="74"/>
      <c r="D41" s="73"/>
      <c r="E41" s="75"/>
      <c r="F41"/>
      <c r="G41" s="135" t="s">
        <v>63</v>
      </c>
      <c r="H41" s="136"/>
      <c r="I41" s="35"/>
      <c r="J41" s="35"/>
      <c r="K41" s="59"/>
      <c r="L41" s="1"/>
    </row>
    <row r="42" spans="1:12" ht="16" x14ac:dyDescent="0.2">
      <c r="A42" s="72"/>
      <c r="B42" s="73"/>
      <c r="C42" s="74"/>
      <c r="D42" s="73"/>
      <c r="E42" s="75"/>
      <c r="F42"/>
      <c r="G42" s="135" t="s">
        <v>63</v>
      </c>
      <c r="H42" s="136"/>
      <c r="I42" s="35"/>
      <c r="J42" s="35"/>
      <c r="K42" s="59"/>
      <c r="L42" s="1"/>
    </row>
    <row r="43" spans="1:12" ht="16" x14ac:dyDescent="0.2">
      <c r="A43" s="72"/>
      <c r="B43" s="73"/>
      <c r="C43" s="74"/>
      <c r="D43" s="73"/>
      <c r="E43" s="75"/>
      <c r="F43"/>
      <c r="G43" s="135" t="s">
        <v>63</v>
      </c>
      <c r="H43" s="136"/>
      <c r="I43" s="35"/>
      <c r="J43" s="35"/>
      <c r="K43" s="59"/>
      <c r="L43" s="1"/>
    </row>
    <row r="44" spans="1:12" ht="16" customHeight="1" x14ac:dyDescent="0.2">
      <c r="A44" s="72"/>
      <c r="B44" s="73"/>
      <c r="C44" s="74"/>
      <c r="D44" s="73"/>
      <c r="E44" s="75"/>
      <c r="F44"/>
      <c r="G44" s="135" t="s">
        <v>63</v>
      </c>
      <c r="H44" s="136"/>
      <c r="I44" s="35"/>
      <c r="J44" s="35"/>
      <c r="K44" s="59"/>
      <c r="L44" s="1"/>
    </row>
    <row r="45" spans="1:12" ht="16" customHeight="1" x14ac:dyDescent="0.2">
      <c r="A45" s="72"/>
      <c r="B45" s="73"/>
      <c r="C45" s="74"/>
      <c r="D45" s="73"/>
      <c r="E45" s="75"/>
      <c r="F45"/>
      <c r="G45" s="135" t="s">
        <v>63</v>
      </c>
      <c r="H45" s="136"/>
      <c r="I45" s="35"/>
      <c r="J45" s="35"/>
      <c r="K45" s="59"/>
      <c r="L45" s="1"/>
    </row>
    <row r="46" spans="1:12" ht="16" customHeight="1" x14ac:dyDescent="0.2">
      <c r="A46" s="72"/>
      <c r="B46" s="73"/>
      <c r="C46" s="74"/>
      <c r="D46" s="73"/>
      <c r="E46" s="75"/>
      <c r="F46"/>
      <c r="G46" s="135" t="s">
        <v>63</v>
      </c>
      <c r="H46" s="136"/>
      <c r="I46" s="35"/>
      <c r="J46" s="35" t="s">
        <v>4</v>
      </c>
      <c r="K46" s="59"/>
      <c r="L46" s="1"/>
    </row>
    <row r="47" spans="1:12" ht="16" customHeight="1" x14ac:dyDescent="0.2">
      <c r="A47" s="47" t="s">
        <v>8</v>
      </c>
      <c r="B47" s="118">
        <f>COUNTIF(G37:H46,"Primary author")</f>
        <v>0</v>
      </c>
      <c r="G47" s="34"/>
      <c r="H47" s="34"/>
      <c r="I47" s="60" t="s">
        <v>18</v>
      </c>
      <c r="J47" s="61">
        <f>B47*10</f>
        <v>0</v>
      </c>
      <c r="K47" s="59"/>
      <c r="L47" s="1"/>
    </row>
    <row r="48" spans="1:12" ht="16" customHeight="1" x14ac:dyDescent="0.2">
      <c r="A48" s="47" t="s">
        <v>26</v>
      </c>
      <c r="B48" s="119">
        <f>COUNTIF(G37:H46,"Secondary author")</f>
        <v>0</v>
      </c>
      <c r="G48" s="34"/>
      <c r="H48" s="34"/>
      <c r="I48" s="60" t="s">
        <v>19</v>
      </c>
      <c r="J48" s="61">
        <f>B48*6</f>
        <v>0</v>
      </c>
      <c r="K48" s="59"/>
      <c r="L48" s="1"/>
    </row>
    <row r="49" spans="1:12" ht="16" customHeight="1" x14ac:dyDescent="0.2">
      <c r="A49" s="48" t="s">
        <v>10</v>
      </c>
      <c r="G49" s="34"/>
      <c r="H49" s="60" t="s">
        <v>22</v>
      </c>
      <c r="I49" s="62">
        <f>SUM(J47:J48)</f>
        <v>0</v>
      </c>
      <c r="J49" s="34"/>
      <c r="K49" s="59"/>
      <c r="L49" s="1"/>
    </row>
    <row r="50" spans="1:12" ht="16" customHeight="1" x14ac:dyDescent="0.2">
      <c r="A50" s="48"/>
      <c r="K50" s="39"/>
      <c r="L50" s="1"/>
    </row>
    <row r="51" spans="1:12" ht="16" customHeight="1" x14ac:dyDescent="0.2">
      <c r="A51" s="47" t="s">
        <v>91</v>
      </c>
      <c r="K51" s="39"/>
      <c r="L51" s="1"/>
    </row>
    <row r="52" spans="1:12" ht="16" customHeight="1" x14ac:dyDescent="0.2">
      <c r="A52" s="47"/>
      <c r="K52" s="39"/>
      <c r="L52" s="1"/>
    </row>
    <row r="53" spans="1:12" ht="32" customHeight="1" x14ac:dyDescent="0.2">
      <c r="A53" s="47" t="s">
        <v>82</v>
      </c>
      <c r="C53" s="34" t="s">
        <v>83</v>
      </c>
      <c r="D53" s="34"/>
      <c r="E53" s="35" t="s">
        <v>50</v>
      </c>
      <c r="G53" s="34" t="s">
        <v>53</v>
      </c>
      <c r="K53" s="39"/>
      <c r="L53" s="1"/>
    </row>
    <row r="54" spans="1:12" ht="16" x14ac:dyDescent="0.2">
      <c r="A54" s="72"/>
      <c r="B54" s="73"/>
      <c r="C54" s="82"/>
      <c r="D54" s="73"/>
      <c r="E54" s="75"/>
      <c r="F54"/>
      <c r="G54" s="135" t="s">
        <v>63</v>
      </c>
      <c r="H54" s="136"/>
      <c r="I54"/>
      <c r="J54"/>
      <c r="K54" s="59"/>
      <c r="L54" s="1"/>
    </row>
    <row r="55" spans="1:12" ht="16" x14ac:dyDescent="0.2">
      <c r="A55" s="72"/>
      <c r="B55" s="73"/>
      <c r="C55" s="82"/>
      <c r="D55" s="73"/>
      <c r="E55" s="75"/>
      <c r="F55"/>
      <c r="G55" s="135" t="s">
        <v>63</v>
      </c>
      <c r="H55" s="136"/>
      <c r="I55"/>
      <c r="J55"/>
      <c r="K55" s="59"/>
      <c r="L55" s="1"/>
    </row>
    <row r="56" spans="1:12" ht="16" x14ac:dyDescent="0.2">
      <c r="A56" s="72"/>
      <c r="B56" s="73"/>
      <c r="C56" s="82"/>
      <c r="D56" s="73"/>
      <c r="E56" s="75"/>
      <c r="F56"/>
      <c r="G56" s="135" t="s">
        <v>63</v>
      </c>
      <c r="H56" s="136"/>
      <c r="I56"/>
      <c r="J56"/>
      <c r="K56" s="59"/>
      <c r="L56" s="1"/>
    </row>
    <row r="57" spans="1:12" ht="16" x14ac:dyDescent="0.2">
      <c r="A57" s="72"/>
      <c r="B57" s="73"/>
      <c r="C57" s="82"/>
      <c r="D57" s="73"/>
      <c r="E57" s="75"/>
      <c r="F57"/>
      <c r="G57" s="135" t="s">
        <v>63</v>
      </c>
      <c r="H57" s="136"/>
      <c r="I57"/>
      <c r="J57"/>
      <c r="K57" s="59"/>
      <c r="L57" s="1"/>
    </row>
    <row r="58" spans="1:12" ht="16" x14ac:dyDescent="0.2">
      <c r="A58" s="72"/>
      <c r="B58" s="73"/>
      <c r="C58" s="82"/>
      <c r="D58" s="73"/>
      <c r="E58" s="75"/>
      <c r="F58"/>
      <c r="G58" s="135" t="s">
        <v>63</v>
      </c>
      <c r="H58" s="136"/>
      <c r="I58"/>
      <c r="J58"/>
      <c r="K58" s="59"/>
      <c r="L58" s="1"/>
    </row>
    <row r="59" spans="1:12" ht="16" x14ac:dyDescent="0.2">
      <c r="A59" s="72"/>
      <c r="B59" s="73"/>
      <c r="C59" s="82"/>
      <c r="D59" s="73"/>
      <c r="E59" s="75"/>
      <c r="F59"/>
      <c r="G59" s="135" t="s">
        <v>63</v>
      </c>
      <c r="H59" s="136"/>
      <c r="I59"/>
      <c r="J59"/>
      <c r="K59" s="59"/>
      <c r="L59" s="1"/>
    </row>
    <row r="60" spans="1:12" ht="16" x14ac:dyDescent="0.2">
      <c r="A60" s="72"/>
      <c r="B60" s="73"/>
      <c r="C60" s="82"/>
      <c r="D60" s="73"/>
      <c r="E60" s="75"/>
      <c r="F60"/>
      <c r="G60" s="135" t="s">
        <v>63</v>
      </c>
      <c r="H60" s="136"/>
      <c r="I60"/>
      <c r="J60"/>
      <c r="K60" s="59"/>
      <c r="L60" s="1"/>
    </row>
    <row r="61" spans="1:12" ht="16" customHeight="1" x14ac:dyDescent="0.2">
      <c r="A61" s="72"/>
      <c r="B61" s="73"/>
      <c r="C61" s="82"/>
      <c r="D61" s="73"/>
      <c r="E61" s="75"/>
      <c r="F61"/>
      <c r="G61" s="135" t="s">
        <v>63</v>
      </c>
      <c r="H61" s="136"/>
      <c r="I61"/>
      <c r="J61"/>
      <c r="K61" s="59"/>
      <c r="L61" s="1"/>
    </row>
    <row r="62" spans="1:12" ht="16" customHeight="1" x14ac:dyDescent="0.2">
      <c r="A62" s="72"/>
      <c r="B62" s="73"/>
      <c r="C62" s="82"/>
      <c r="D62" s="73"/>
      <c r="E62" s="75"/>
      <c r="F62"/>
      <c r="G62" s="135" t="s">
        <v>63</v>
      </c>
      <c r="H62" s="136"/>
      <c r="I62"/>
      <c r="J62" t="s">
        <v>4</v>
      </c>
      <c r="K62" s="59"/>
      <c r="L62" s="1"/>
    </row>
    <row r="63" spans="1:12" ht="16" customHeight="1" x14ac:dyDescent="0.2">
      <c r="A63" s="47" t="s">
        <v>7</v>
      </c>
      <c r="B63" s="118">
        <f>COUNTIF(G54:H62,"Primary author")</f>
        <v>0</v>
      </c>
      <c r="G63"/>
      <c r="H63"/>
      <c r="I63" s="60" t="s">
        <v>17</v>
      </c>
      <c r="J63" s="61">
        <f>B63*8</f>
        <v>0</v>
      </c>
      <c r="K63" s="59"/>
      <c r="L63" s="1"/>
    </row>
    <row r="64" spans="1:12" ht="16" customHeight="1" x14ac:dyDescent="0.2">
      <c r="A64" s="47" t="s">
        <v>26</v>
      </c>
      <c r="B64" s="119">
        <f>COUNTIF(G54:H62,"Secondary author")</f>
        <v>0</v>
      </c>
      <c r="H64" s="34"/>
      <c r="I64" s="60" t="s">
        <v>16</v>
      </c>
      <c r="J64" s="61">
        <f>B64*4</f>
        <v>0</v>
      </c>
      <c r="K64" s="59"/>
      <c r="L64" s="1"/>
    </row>
    <row r="65" spans="1:12" ht="16" customHeight="1" x14ac:dyDescent="0.2">
      <c r="A65" s="47"/>
      <c r="G65" s="5"/>
      <c r="H65" s="60" t="s">
        <v>22</v>
      </c>
      <c r="I65" s="62">
        <f>SUM(J63:J64)</f>
        <v>0</v>
      </c>
      <c r="J65" s="34"/>
      <c r="K65" s="59"/>
      <c r="L65" s="1"/>
    </row>
    <row r="66" spans="1:12" ht="16" customHeight="1" thickBot="1" x14ac:dyDescent="0.25">
      <c r="A66" s="89"/>
      <c r="B66" s="43"/>
      <c r="C66" s="43"/>
      <c r="D66" s="43"/>
      <c r="E66" s="43"/>
      <c r="F66" s="43"/>
      <c r="G66" s="41"/>
      <c r="H66" s="43"/>
      <c r="I66" s="43"/>
      <c r="J66" s="43"/>
      <c r="K66" s="44"/>
      <c r="L66" s="1"/>
    </row>
    <row r="67" spans="1:12" ht="16" customHeight="1" thickBot="1" x14ac:dyDescent="0.25">
      <c r="A67" s="34"/>
      <c r="G67" s="5"/>
      <c r="L67" s="1"/>
    </row>
    <row r="68" spans="1:12" ht="16" customHeight="1" x14ac:dyDescent="0.2">
      <c r="A68" s="45" t="s">
        <v>94</v>
      </c>
      <c r="B68" s="38"/>
      <c r="C68" s="38"/>
      <c r="D68" s="38"/>
      <c r="E68" s="38"/>
      <c r="F68" s="38"/>
      <c r="G68" s="140" t="s">
        <v>24</v>
      </c>
      <c r="H68" s="140"/>
      <c r="I68" s="56">
        <f>SUM(I71:I91)</f>
        <v>0</v>
      </c>
      <c r="J68" s="57"/>
      <c r="K68" s="58">
        <f>I68</f>
        <v>0</v>
      </c>
      <c r="L68" s="1"/>
    </row>
    <row r="69" spans="1:12" ht="16" customHeight="1" x14ac:dyDescent="0.2">
      <c r="A69" s="47"/>
      <c r="G69" s="5"/>
      <c r="K69" s="39"/>
      <c r="L69" s="1"/>
    </row>
    <row r="70" spans="1:12" ht="16" x14ac:dyDescent="0.2">
      <c r="A70" s="47" t="s">
        <v>71</v>
      </c>
      <c r="K70" s="39"/>
      <c r="L70" s="1"/>
    </row>
    <row r="71" spans="1:12" ht="16" x14ac:dyDescent="0.2">
      <c r="A71" s="47" t="s">
        <v>11</v>
      </c>
      <c r="C71" s="34" t="s">
        <v>84</v>
      </c>
      <c r="E71" s="34" t="s">
        <v>0</v>
      </c>
      <c r="F71" s="34"/>
      <c r="G71" s="34" t="s">
        <v>47</v>
      </c>
      <c r="J71" s="2" t="s">
        <v>4</v>
      </c>
      <c r="K71" s="39"/>
      <c r="L71" s="1"/>
    </row>
    <row r="72" spans="1:12" ht="16" x14ac:dyDescent="0.2">
      <c r="A72" s="90"/>
      <c r="B72" s="40"/>
      <c r="C72" s="91"/>
      <c r="D72" s="40"/>
      <c r="E72" s="76"/>
      <c r="F72" s="92"/>
      <c r="G72" s="78"/>
      <c r="H72" s="34"/>
      <c r="I72" s="34" t="s">
        <v>17</v>
      </c>
      <c r="J72" s="61">
        <f>G72*8</f>
        <v>0</v>
      </c>
      <c r="K72" s="59"/>
      <c r="L72" s="1"/>
    </row>
    <row r="73" spans="1:12" ht="16" x14ac:dyDescent="0.2">
      <c r="A73" s="90"/>
      <c r="B73" s="40"/>
      <c r="C73" s="91"/>
      <c r="D73" s="40"/>
      <c r="E73" s="76"/>
      <c r="F73" s="93"/>
      <c r="G73" s="78"/>
      <c r="H73" s="34"/>
      <c r="I73" s="34" t="s">
        <v>17</v>
      </c>
      <c r="J73" s="61">
        <f t="shared" ref="J73:J81" si="1">G73*8</f>
        <v>0</v>
      </c>
      <c r="K73" s="59"/>
      <c r="L73" s="1"/>
    </row>
    <row r="74" spans="1:12" ht="16" x14ac:dyDescent="0.2">
      <c r="A74" s="90"/>
      <c r="B74" s="40"/>
      <c r="C74" s="91"/>
      <c r="D74" s="40"/>
      <c r="E74" s="76"/>
      <c r="F74" s="93"/>
      <c r="G74" s="78"/>
      <c r="H74" s="34"/>
      <c r="I74" s="34" t="s">
        <v>17</v>
      </c>
      <c r="J74" s="61">
        <f t="shared" si="1"/>
        <v>0</v>
      </c>
      <c r="K74" s="59"/>
      <c r="L74" s="1"/>
    </row>
    <row r="75" spans="1:12" ht="16" x14ac:dyDescent="0.2">
      <c r="A75" s="90"/>
      <c r="B75" s="40"/>
      <c r="C75" s="91"/>
      <c r="D75" s="40"/>
      <c r="E75" s="76"/>
      <c r="F75" s="93"/>
      <c r="G75" s="78"/>
      <c r="H75" s="34"/>
      <c r="I75" s="34" t="s">
        <v>17</v>
      </c>
      <c r="J75" s="61">
        <f t="shared" si="1"/>
        <v>0</v>
      </c>
      <c r="K75" s="59"/>
      <c r="L75" s="1"/>
    </row>
    <row r="76" spans="1:12" ht="16" x14ac:dyDescent="0.2">
      <c r="A76" s="90"/>
      <c r="B76" s="40"/>
      <c r="C76" s="91"/>
      <c r="D76" s="40"/>
      <c r="E76" s="76"/>
      <c r="F76" s="93"/>
      <c r="G76" s="78"/>
      <c r="H76" s="34"/>
      <c r="I76" s="34" t="s">
        <v>17</v>
      </c>
      <c r="J76" s="61">
        <f t="shared" si="1"/>
        <v>0</v>
      </c>
      <c r="K76" s="59"/>
      <c r="L76" s="1"/>
    </row>
    <row r="77" spans="1:12" ht="16" x14ac:dyDescent="0.2">
      <c r="A77" s="90"/>
      <c r="B77" s="40"/>
      <c r="C77" s="91"/>
      <c r="D77" s="40"/>
      <c r="E77" s="76"/>
      <c r="F77" s="93"/>
      <c r="G77" s="78"/>
      <c r="H77" s="34"/>
      <c r="I77" s="34" t="s">
        <v>17</v>
      </c>
      <c r="J77" s="61">
        <f t="shared" si="1"/>
        <v>0</v>
      </c>
      <c r="K77" s="59"/>
      <c r="L77" s="1"/>
    </row>
    <row r="78" spans="1:12" ht="16" x14ac:dyDescent="0.2">
      <c r="A78" s="90"/>
      <c r="B78" s="40"/>
      <c r="C78" s="91"/>
      <c r="D78" s="40"/>
      <c r="E78" s="76"/>
      <c r="F78" s="93"/>
      <c r="G78" s="78"/>
      <c r="H78" s="34"/>
      <c r="I78" s="34" t="s">
        <v>17</v>
      </c>
      <c r="J78" s="61">
        <f t="shared" si="1"/>
        <v>0</v>
      </c>
      <c r="K78" s="59"/>
      <c r="L78" s="1"/>
    </row>
    <row r="79" spans="1:12" ht="16" x14ac:dyDescent="0.2">
      <c r="A79" s="90"/>
      <c r="B79" s="40"/>
      <c r="C79" s="91"/>
      <c r="D79" s="40"/>
      <c r="E79" s="76"/>
      <c r="F79" s="93"/>
      <c r="G79" s="78"/>
      <c r="H79" s="34"/>
      <c r="I79" s="34" t="s">
        <v>17</v>
      </c>
      <c r="J79" s="61">
        <f t="shared" si="1"/>
        <v>0</v>
      </c>
      <c r="K79" s="59"/>
      <c r="L79" s="1"/>
    </row>
    <row r="80" spans="1:12" ht="16" x14ac:dyDescent="0.2">
      <c r="A80" s="90"/>
      <c r="B80" s="40"/>
      <c r="C80" s="91"/>
      <c r="D80" s="40"/>
      <c r="E80" s="76"/>
      <c r="F80" s="93"/>
      <c r="G80" s="78"/>
      <c r="H80" s="34"/>
      <c r="I80" s="34" t="s">
        <v>17</v>
      </c>
      <c r="J80" s="61">
        <f t="shared" si="1"/>
        <v>0</v>
      </c>
      <c r="K80" s="59"/>
      <c r="L80" s="1"/>
    </row>
    <row r="81" spans="1:12" ht="16" x14ac:dyDescent="0.2">
      <c r="A81" s="90"/>
      <c r="B81" s="40"/>
      <c r="C81" s="91"/>
      <c r="D81" s="40"/>
      <c r="E81" s="76"/>
      <c r="F81" s="93"/>
      <c r="G81" s="78"/>
      <c r="H81" s="34"/>
      <c r="I81" s="34" t="s">
        <v>17</v>
      </c>
      <c r="J81" s="61">
        <f t="shared" si="1"/>
        <v>0</v>
      </c>
      <c r="K81" s="59"/>
      <c r="L81" s="1"/>
    </row>
    <row r="82" spans="1:12" ht="16" x14ac:dyDescent="0.2">
      <c r="A82" s="47"/>
      <c r="C82" s="34"/>
      <c r="E82" s="80"/>
      <c r="F82" s="34"/>
      <c r="G82" s="34"/>
      <c r="H82" s="60" t="s">
        <v>22</v>
      </c>
      <c r="I82" s="62">
        <f>SUM(J72:J81)</f>
        <v>0</v>
      </c>
      <c r="J82" s="34"/>
      <c r="K82" s="59"/>
      <c r="L82" s="1"/>
    </row>
    <row r="83" spans="1:12" ht="16" x14ac:dyDescent="0.2">
      <c r="A83" s="47"/>
      <c r="C83" s="34"/>
      <c r="E83" s="80"/>
      <c r="F83" s="34"/>
      <c r="G83" s="34"/>
      <c r="H83" s="34"/>
      <c r="I83" s="34"/>
      <c r="J83" s="34"/>
      <c r="K83" s="59"/>
      <c r="L83" s="1"/>
    </row>
    <row r="84" spans="1:12" ht="16" x14ac:dyDescent="0.2">
      <c r="A84" s="47" t="s">
        <v>72</v>
      </c>
      <c r="C84" s="34"/>
      <c r="E84" s="80"/>
      <c r="F84" s="34"/>
      <c r="G84" s="34"/>
      <c r="H84" s="34"/>
      <c r="I84" s="34"/>
      <c r="J84" s="34"/>
      <c r="K84" s="59"/>
      <c r="L84" s="1"/>
    </row>
    <row r="85" spans="1:12" ht="16" x14ac:dyDescent="0.2">
      <c r="A85" s="47" t="s">
        <v>1</v>
      </c>
      <c r="C85" s="34" t="s">
        <v>2</v>
      </c>
      <c r="E85" s="80" t="s">
        <v>0</v>
      </c>
      <c r="F85" s="34"/>
      <c r="G85" s="34" t="s">
        <v>15</v>
      </c>
      <c r="H85" s="34"/>
      <c r="I85" s="34"/>
      <c r="J85" s="34" t="s">
        <v>4</v>
      </c>
      <c r="K85" s="59"/>
      <c r="L85" s="1"/>
    </row>
    <row r="86" spans="1:12" ht="16" x14ac:dyDescent="0.2">
      <c r="A86" s="90"/>
      <c r="B86" s="40"/>
      <c r="C86" s="91"/>
      <c r="D86" s="40"/>
      <c r="E86" s="76"/>
      <c r="F86" s="93"/>
      <c r="G86" s="78"/>
      <c r="H86" s="34"/>
      <c r="I86" s="34" t="s">
        <v>16</v>
      </c>
      <c r="J86" s="61">
        <f>G86*4</f>
        <v>0</v>
      </c>
      <c r="K86" s="59"/>
      <c r="L86" s="1"/>
    </row>
    <row r="87" spans="1:12" ht="16" x14ac:dyDescent="0.2">
      <c r="A87" s="90"/>
      <c r="B87" s="40"/>
      <c r="C87" s="91"/>
      <c r="D87" s="40"/>
      <c r="E87" s="76"/>
      <c r="F87" s="93"/>
      <c r="G87" s="78"/>
      <c r="H87" s="34"/>
      <c r="I87" s="34" t="s">
        <v>16</v>
      </c>
      <c r="J87" s="61">
        <f t="shared" ref="J87:J90" si="2">G87*4</f>
        <v>0</v>
      </c>
      <c r="K87" s="59"/>
      <c r="L87" s="1"/>
    </row>
    <row r="88" spans="1:12" ht="16" x14ac:dyDescent="0.2">
      <c r="A88" s="90"/>
      <c r="B88" s="40"/>
      <c r="C88" s="91"/>
      <c r="D88" s="40"/>
      <c r="E88" s="76"/>
      <c r="F88" s="93"/>
      <c r="G88" s="78"/>
      <c r="H88" s="34"/>
      <c r="I88" s="34" t="s">
        <v>16</v>
      </c>
      <c r="J88" s="61">
        <f t="shared" si="2"/>
        <v>0</v>
      </c>
      <c r="K88" s="59"/>
      <c r="L88" s="1"/>
    </row>
    <row r="89" spans="1:12" ht="16" x14ac:dyDescent="0.2">
      <c r="A89" s="90"/>
      <c r="B89" s="40"/>
      <c r="C89" s="91"/>
      <c r="D89" s="40"/>
      <c r="E89" s="76"/>
      <c r="F89" s="93"/>
      <c r="G89" s="78"/>
      <c r="H89" s="34"/>
      <c r="I89" s="34" t="s">
        <v>16</v>
      </c>
      <c r="J89" s="61">
        <f t="shared" si="2"/>
        <v>0</v>
      </c>
      <c r="K89" s="59"/>
      <c r="L89" s="1"/>
    </row>
    <row r="90" spans="1:12" ht="16" x14ac:dyDescent="0.2">
      <c r="A90" s="90"/>
      <c r="B90" s="40"/>
      <c r="C90" s="91"/>
      <c r="D90" s="40"/>
      <c r="E90" s="76"/>
      <c r="F90" s="92"/>
      <c r="G90" s="78"/>
      <c r="H90" s="34"/>
      <c r="I90" s="34" t="s">
        <v>16</v>
      </c>
      <c r="J90" s="61">
        <f t="shared" si="2"/>
        <v>0</v>
      </c>
      <c r="K90" s="59"/>
      <c r="L90" s="1"/>
    </row>
    <row r="91" spans="1:12" ht="16" x14ac:dyDescent="0.2">
      <c r="A91" s="47"/>
      <c r="C91" s="34"/>
      <c r="E91" s="34"/>
      <c r="F91" s="34"/>
      <c r="G91" s="34"/>
      <c r="H91" s="60" t="s">
        <v>22</v>
      </c>
      <c r="I91" s="62">
        <f>SUM(J86:J90)</f>
        <v>0</v>
      </c>
      <c r="J91" s="34"/>
      <c r="K91" s="59"/>
      <c r="L91" s="1"/>
    </row>
    <row r="92" spans="1:12" ht="17" thickBot="1" x14ac:dyDescent="0.25">
      <c r="A92" s="89"/>
      <c r="B92" s="43"/>
      <c r="C92" s="87"/>
      <c r="D92" s="43"/>
      <c r="E92" s="87"/>
      <c r="F92" s="87"/>
      <c r="G92" s="87"/>
      <c r="H92" s="43"/>
      <c r="I92" s="43"/>
      <c r="J92" s="43"/>
      <c r="K92" s="44"/>
      <c r="L92" s="1"/>
    </row>
    <row r="93" spans="1:12" ht="18" x14ac:dyDescent="0.2">
      <c r="A93" s="45" t="s">
        <v>51</v>
      </c>
      <c r="B93" s="38"/>
      <c r="C93" s="94"/>
      <c r="D93" s="38"/>
      <c r="E93" s="38"/>
      <c r="F93" s="94"/>
      <c r="G93" s="140" t="s">
        <v>25</v>
      </c>
      <c r="H93" s="140"/>
      <c r="I93" s="56">
        <f>SUM(I94:I114)</f>
        <v>0</v>
      </c>
      <c r="J93" s="57"/>
      <c r="K93" s="58">
        <f>I93</f>
        <v>0</v>
      </c>
      <c r="L93" s="1"/>
    </row>
    <row r="94" spans="1:12" ht="16" x14ac:dyDescent="0.2">
      <c r="A94" s="26" t="s">
        <v>73</v>
      </c>
      <c r="B94"/>
      <c r="C94" s="8"/>
      <c r="D94" s="8"/>
      <c r="E94" s="8"/>
      <c r="F94" s="93"/>
      <c r="G94" s="93"/>
      <c r="K94" s="39"/>
      <c r="L94" s="1"/>
    </row>
    <row r="95" spans="1:12" ht="17" x14ac:dyDescent="0.2">
      <c r="A95" s="49" t="s">
        <v>52</v>
      </c>
      <c r="B95" s="3"/>
      <c r="C95" s="37" t="s">
        <v>53</v>
      </c>
      <c r="D95" s="36"/>
      <c r="E95" s="36" t="s">
        <v>54</v>
      </c>
      <c r="F95" s="8"/>
      <c r="G95" s="8"/>
      <c r="H95" s="34"/>
      <c r="I95" s="34"/>
      <c r="J95" s="34"/>
      <c r="K95" s="59"/>
      <c r="L95" s="1"/>
    </row>
    <row r="96" spans="1:12" ht="16" x14ac:dyDescent="0.2">
      <c r="A96" s="95"/>
      <c r="B96" s="96"/>
      <c r="C96" s="97"/>
      <c r="D96" s="98"/>
      <c r="E96" s="99"/>
      <c r="F96" s="8"/>
      <c r="G96" s="8"/>
      <c r="H96" s="34"/>
      <c r="I96" s="34" t="s">
        <v>20</v>
      </c>
      <c r="J96" s="61">
        <f t="shared" ref="J96:J102" si="3">IF(C96&gt;0,2,0)</f>
        <v>0</v>
      </c>
      <c r="K96" s="59"/>
      <c r="L96" s="1"/>
    </row>
    <row r="97" spans="1:12" ht="16" x14ac:dyDescent="0.2">
      <c r="A97" s="100"/>
      <c r="B97" s="101"/>
      <c r="C97" s="102"/>
      <c r="D97" s="103"/>
      <c r="E97" s="104"/>
      <c r="F97" s="8"/>
      <c r="G97" s="8"/>
      <c r="H97" s="34"/>
      <c r="I97" s="34" t="s">
        <v>20</v>
      </c>
      <c r="J97" s="61">
        <f t="shared" si="3"/>
        <v>0</v>
      </c>
      <c r="K97" s="59"/>
      <c r="L97" s="1"/>
    </row>
    <row r="98" spans="1:12" ht="16" x14ac:dyDescent="0.2">
      <c r="A98" s="100"/>
      <c r="B98" s="101"/>
      <c r="C98" s="102"/>
      <c r="D98" s="103"/>
      <c r="E98" s="104"/>
      <c r="F98" s="8"/>
      <c r="G98" s="8"/>
      <c r="H98" s="34"/>
      <c r="I98" s="34" t="s">
        <v>20</v>
      </c>
      <c r="J98" s="61">
        <f t="shared" si="3"/>
        <v>0</v>
      </c>
      <c r="K98" s="59"/>
      <c r="L98" s="1"/>
    </row>
    <row r="99" spans="1:12" ht="16" x14ac:dyDescent="0.2">
      <c r="A99" s="100"/>
      <c r="B99" s="101"/>
      <c r="C99" s="102"/>
      <c r="D99" s="103"/>
      <c r="E99" s="104"/>
      <c r="F99" s="8"/>
      <c r="G99" s="8"/>
      <c r="H99" s="34"/>
      <c r="I99" s="34" t="s">
        <v>20</v>
      </c>
      <c r="J99" s="61">
        <f t="shared" si="3"/>
        <v>0</v>
      </c>
      <c r="K99" s="59"/>
      <c r="L99" s="1"/>
    </row>
    <row r="100" spans="1:12" ht="16" x14ac:dyDescent="0.2">
      <c r="A100" s="100"/>
      <c r="B100" s="101"/>
      <c r="C100" s="102"/>
      <c r="D100" s="103"/>
      <c r="E100" s="104"/>
      <c r="F100" s="8"/>
      <c r="G100" s="8"/>
      <c r="H100" s="34"/>
      <c r="I100" s="34" t="s">
        <v>20</v>
      </c>
      <c r="J100" s="61">
        <f t="shared" si="3"/>
        <v>0</v>
      </c>
      <c r="K100" s="59"/>
      <c r="L100" s="1"/>
    </row>
    <row r="101" spans="1:12" ht="16" x14ac:dyDescent="0.2">
      <c r="A101" s="100"/>
      <c r="B101" s="101"/>
      <c r="C101" s="102"/>
      <c r="D101" s="103"/>
      <c r="E101" s="104"/>
      <c r="F101" s="8"/>
      <c r="G101" s="8"/>
      <c r="H101" s="34"/>
      <c r="I101" s="34" t="s">
        <v>20</v>
      </c>
      <c r="J101" s="61">
        <f t="shared" si="3"/>
        <v>0</v>
      </c>
      <c r="K101" s="59"/>
      <c r="L101" s="1"/>
    </row>
    <row r="102" spans="1:12" ht="16" x14ac:dyDescent="0.2">
      <c r="A102" s="100"/>
      <c r="B102" s="101"/>
      <c r="C102" s="105"/>
      <c r="D102" s="103"/>
      <c r="E102" s="104"/>
      <c r="F102" s="8"/>
      <c r="G102" s="8"/>
      <c r="H102" s="34"/>
      <c r="I102" s="34" t="s">
        <v>20</v>
      </c>
      <c r="J102" s="61">
        <f t="shared" si="3"/>
        <v>0</v>
      </c>
      <c r="K102" s="59"/>
      <c r="L102" s="1"/>
    </row>
    <row r="103" spans="1:12" ht="16" x14ac:dyDescent="0.2">
      <c r="A103" s="47"/>
      <c r="B103" s="5"/>
      <c r="C103" s="106"/>
      <c r="D103"/>
      <c r="E103"/>
      <c r="F103" s="35"/>
      <c r="G103" s="35"/>
      <c r="H103" s="60" t="s">
        <v>22</v>
      </c>
      <c r="I103" s="62">
        <f>SUM(J94:J102)</f>
        <v>0</v>
      </c>
      <c r="J103" s="34"/>
      <c r="K103" s="59"/>
      <c r="L103" s="1"/>
    </row>
    <row r="104" spans="1:12" ht="16" x14ac:dyDescent="0.2">
      <c r="A104" s="79"/>
      <c r="B104" s="5"/>
      <c r="D104" s="5"/>
      <c r="E104" s="107"/>
      <c r="F104" s="35"/>
      <c r="G104" s="35"/>
      <c r="H104" s="34"/>
      <c r="I104" s="34"/>
      <c r="J104" s="34"/>
      <c r="K104" s="59"/>
      <c r="L104" s="1"/>
    </row>
    <row r="105" spans="1:12" ht="16" x14ac:dyDescent="0.2">
      <c r="A105" s="49" t="s">
        <v>74</v>
      </c>
      <c r="E105" s="34"/>
      <c r="F105" s="34"/>
      <c r="G105" s="34"/>
      <c r="H105" s="34"/>
      <c r="I105" s="34"/>
      <c r="J105" s="34" t="s">
        <v>4</v>
      </c>
      <c r="K105" s="59"/>
      <c r="L105" s="1"/>
    </row>
    <row r="106" spans="1:12" ht="16" x14ac:dyDescent="0.2">
      <c r="A106" s="49" t="s">
        <v>55</v>
      </c>
      <c r="B106" s="77"/>
      <c r="G106" s="34"/>
      <c r="H106" s="34"/>
      <c r="I106" s="34"/>
      <c r="J106" s="34"/>
      <c r="K106" s="59"/>
      <c r="L106" s="1"/>
    </row>
    <row r="107" spans="1:12" ht="16" x14ac:dyDescent="0.2">
      <c r="A107" s="108"/>
      <c r="F107" s="34"/>
      <c r="G107" s="34"/>
      <c r="H107" s="34"/>
      <c r="I107" s="34" t="s">
        <v>17</v>
      </c>
      <c r="J107" s="61">
        <f>IF(A107&gt;0,8,0)</f>
        <v>0</v>
      </c>
      <c r="K107" s="59"/>
      <c r="L107" s="1"/>
    </row>
    <row r="108" spans="1:12" ht="16" x14ac:dyDescent="0.2">
      <c r="A108" s="109"/>
      <c r="F108" s="34"/>
      <c r="G108" s="34"/>
      <c r="H108" s="34"/>
      <c r="I108" s="34" t="s">
        <v>17</v>
      </c>
      <c r="J108" s="61">
        <f>IF(A108&gt;0,8,0)</f>
        <v>0</v>
      </c>
      <c r="K108" s="59"/>
      <c r="L108" s="1"/>
    </row>
    <row r="109" spans="1:12" ht="16" x14ac:dyDescent="0.2">
      <c r="A109" s="133" t="s">
        <v>75</v>
      </c>
      <c r="B109" s="134"/>
      <c r="C109" s="134"/>
      <c r="E109" s="1"/>
      <c r="G109" s="34"/>
      <c r="H109" s="34"/>
      <c r="I109" s="34"/>
      <c r="J109" s="34"/>
      <c r="K109" s="59"/>
      <c r="L109" s="1"/>
    </row>
    <row r="110" spans="1:12" ht="16" x14ac:dyDescent="0.2">
      <c r="A110" s="49" t="s">
        <v>55</v>
      </c>
      <c r="C110" s="3" t="s">
        <v>59</v>
      </c>
      <c r="H110" s="34"/>
      <c r="K110" s="59"/>
      <c r="L110" s="1"/>
    </row>
    <row r="111" spans="1:12" ht="16" x14ac:dyDescent="0.2">
      <c r="A111" s="108"/>
      <c r="C111" s="102"/>
      <c r="H111" s="34"/>
      <c r="I111" s="34" t="s">
        <v>56</v>
      </c>
      <c r="J111" s="61">
        <f>IF(A111&gt;0,2,0)</f>
        <v>0</v>
      </c>
      <c r="K111" s="59"/>
      <c r="L111" s="1"/>
    </row>
    <row r="112" spans="1:12" ht="16" x14ac:dyDescent="0.2">
      <c r="A112" s="109"/>
      <c r="C112" s="102"/>
      <c r="F112" s="50"/>
      <c r="G112" s="50"/>
      <c r="H112" s="34"/>
      <c r="I112" s="34" t="s">
        <v>56</v>
      </c>
      <c r="J112" s="61">
        <f>IF(A112&gt;0,2,0)</f>
        <v>0</v>
      </c>
      <c r="K112" s="59"/>
      <c r="L112" s="1"/>
    </row>
    <row r="113" spans="1:12" ht="16" x14ac:dyDescent="0.2">
      <c r="A113" s="51"/>
      <c r="H113" s="34"/>
      <c r="I113" s="34"/>
      <c r="J113" s="34"/>
      <c r="K113" s="59"/>
      <c r="L113" s="1"/>
    </row>
    <row r="114" spans="1:12" ht="16" x14ac:dyDescent="0.2">
      <c r="A114" s="51"/>
      <c r="H114" s="60" t="s">
        <v>22</v>
      </c>
      <c r="I114" s="63">
        <f>SUM(J107:J112)</f>
        <v>0</v>
      </c>
      <c r="J114" s="34"/>
      <c r="K114" s="59"/>
      <c r="L114" s="1"/>
    </row>
    <row r="115" spans="1:12" ht="14" thickBot="1" x14ac:dyDescent="0.2">
      <c r="A115" s="52"/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1"/>
    </row>
    <row r="116" spans="1:12" x14ac:dyDescent="0.15">
      <c r="L116" s="1"/>
    </row>
    <row r="117" spans="1:12" x14ac:dyDescent="0.15">
      <c r="L117" s="1"/>
    </row>
    <row r="118" spans="1:12" ht="18" x14ac:dyDescent="0.2">
      <c r="E118" s="53"/>
      <c r="F118" s="53"/>
      <c r="G118" s="53"/>
      <c r="H118" s="54" t="s">
        <v>5</v>
      </c>
      <c r="I118" s="46">
        <f>C2</f>
        <v>2022</v>
      </c>
      <c r="J118" s="53"/>
      <c r="K118" s="55">
        <f>SUM(K6:K117)</f>
        <v>0</v>
      </c>
      <c r="L118" s="1"/>
    </row>
    <row r="119" spans="1:12" x14ac:dyDescent="0.15">
      <c r="L119" s="1"/>
    </row>
    <row r="120" spans="1:12" x14ac:dyDescent="0.15">
      <c r="L120" s="1"/>
    </row>
    <row r="121" spans="1:12" ht="16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6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6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6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6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6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6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6" x14ac:dyDescent="0.2">
      <c r="A128"/>
      <c r="B128"/>
      <c r="C128"/>
      <c r="D128"/>
      <c r="E128"/>
      <c r="F128"/>
      <c r="G128"/>
      <c r="H128"/>
      <c r="I128"/>
      <c r="J128"/>
      <c r="K128"/>
      <c r="L128"/>
    </row>
  </sheetData>
  <sheetProtection selectLockedCells="1"/>
  <mergeCells count="41">
    <mergeCell ref="G68:H68"/>
    <mergeCell ref="G93:H93"/>
    <mergeCell ref="A109:C109"/>
    <mergeCell ref="G36:H36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54:H54"/>
    <mergeCell ref="G55:H55"/>
    <mergeCell ref="G61:H61"/>
    <mergeCell ref="G62:H62"/>
    <mergeCell ref="A16:C16"/>
    <mergeCell ref="A17:C17"/>
    <mergeCell ref="A24:C24"/>
    <mergeCell ref="A25:C25"/>
    <mergeCell ref="A18:C18"/>
    <mergeCell ref="A19:C19"/>
    <mergeCell ref="A20:C20"/>
    <mergeCell ref="G56:H56"/>
    <mergeCell ref="G57:H57"/>
    <mergeCell ref="G58:H58"/>
    <mergeCell ref="G59:H59"/>
    <mergeCell ref="G60:H60"/>
    <mergeCell ref="G32:H32"/>
    <mergeCell ref="G6:H6"/>
    <mergeCell ref="G39:H39"/>
    <mergeCell ref="A14:C14"/>
    <mergeCell ref="A10:C10"/>
    <mergeCell ref="A11:C11"/>
    <mergeCell ref="A12:C12"/>
    <mergeCell ref="A13:C13"/>
    <mergeCell ref="A26:C26"/>
    <mergeCell ref="A27:C27"/>
    <mergeCell ref="A28:C28"/>
    <mergeCell ref="A15:C15"/>
  </mergeCells>
  <phoneticPr fontId="3" type="noConversion"/>
  <dataValidations count="1">
    <dataValidation type="list" allowBlank="1" showInputMessage="1" showErrorMessage="1" sqref="G54:H62 G37:H46" xr:uid="{E4E0962E-720A-5047-B47D-7FBC76FC4892}">
      <formula1>"Select one, Primary author, Secondary author"</formula1>
    </dataValidation>
  </dataValidations>
  <printOptions gridLinesSet="0"/>
  <pageMargins left="0.75" right="0.75" top="1" bottom="1" header="0.5" footer="0.5"/>
  <pageSetup paperSize="9" orientation="portrait" r:id="rId1"/>
  <headerFooter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G21" sqref="G21"/>
    </sheetView>
  </sheetViews>
  <sheetFormatPr baseColWidth="10" defaultColWidth="10.7109375" defaultRowHeight="16" x14ac:dyDescent="0.2"/>
  <cols>
    <col min="1" max="1" width="53.42578125" customWidth="1"/>
    <col min="7" max="7" width="12.140625" customWidth="1"/>
    <col min="10" max="10" width="14.42578125" customWidth="1"/>
  </cols>
  <sheetData>
    <row r="1" spans="1:10" ht="29" x14ac:dyDescent="0.35">
      <c r="A1" s="176" t="s">
        <v>76</v>
      </c>
    </row>
    <row r="2" spans="1:10" x14ac:dyDescent="0.2">
      <c r="A2" s="20" t="s">
        <v>28</v>
      </c>
      <c r="C2" s="18"/>
      <c r="D2" s="177" t="s">
        <v>32</v>
      </c>
      <c r="E2" s="178"/>
      <c r="F2" s="178"/>
      <c r="G2" s="178"/>
      <c r="H2" s="178"/>
    </row>
    <row r="3" spans="1:10" x14ac:dyDescent="0.2">
      <c r="A3" s="20"/>
      <c r="B3" s="24"/>
      <c r="C3" s="18"/>
      <c r="D3" s="177"/>
      <c r="E3" s="178"/>
      <c r="F3" s="178"/>
      <c r="G3" s="178"/>
      <c r="H3" s="178"/>
    </row>
    <row r="4" spans="1:10" ht="17" thickBot="1" x14ac:dyDescent="0.25">
      <c r="A4" s="67" t="s">
        <v>41</v>
      </c>
      <c r="B4" s="24" t="str">
        <f>LEFT('Start here'!C18,4)</f>
        <v>2018</v>
      </c>
      <c r="C4" s="18"/>
      <c r="D4" s="178"/>
      <c r="E4" s="178"/>
      <c r="F4" s="178"/>
      <c r="G4" s="178"/>
      <c r="H4" s="178"/>
    </row>
    <row r="5" spans="1:10" ht="17" thickBot="1" x14ac:dyDescent="0.25">
      <c r="A5" s="110"/>
      <c r="B5" s="68" t="str">
        <f>$B$4</f>
        <v>2018</v>
      </c>
      <c r="C5" s="69">
        <f>$B$4+1</f>
        <v>2019</v>
      </c>
      <c r="D5" s="69">
        <f>B4+2</f>
        <v>2020</v>
      </c>
      <c r="E5" s="69">
        <f>B4+3</f>
        <v>2021</v>
      </c>
      <c r="F5" s="69">
        <f>B4+4</f>
        <v>2022</v>
      </c>
      <c r="G5" s="70" t="s">
        <v>12</v>
      </c>
      <c r="H5" s="16" t="s">
        <v>42</v>
      </c>
      <c r="I5" s="16"/>
      <c r="J5" s="16"/>
    </row>
    <row r="6" spans="1:10" x14ac:dyDescent="0.2">
      <c r="A6" s="111"/>
      <c r="B6" s="112"/>
      <c r="C6" s="113"/>
      <c r="D6" s="113"/>
      <c r="E6" s="113"/>
      <c r="F6" s="113"/>
      <c r="G6" s="114"/>
    </row>
    <row r="7" spans="1:10" x14ac:dyDescent="0.2">
      <c r="A7" s="111" t="s">
        <v>93</v>
      </c>
      <c r="B7" s="113">
        <f>'Year 1'!K6</f>
        <v>0</v>
      </c>
      <c r="C7" s="113">
        <f>'Year 2'!K6</f>
        <v>0</v>
      </c>
      <c r="D7" s="113">
        <f>'Year 3'!K6</f>
        <v>0</v>
      </c>
      <c r="E7" s="113">
        <f>'Year 4'!K6</f>
        <v>0</v>
      </c>
      <c r="F7" s="113">
        <f>'Year 5'!K6</f>
        <v>0</v>
      </c>
      <c r="G7" s="114">
        <f>SUM(B7:F7)</f>
        <v>0</v>
      </c>
      <c r="H7" s="15"/>
    </row>
    <row r="8" spans="1:10" x14ac:dyDescent="0.2">
      <c r="A8" s="111" t="s">
        <v>77</v>
      </c>
      <c r="B8" s="113">
        <f>'Year 1'!K32</f>
        <v>0</v>
      </c>
      <c r="C8" s="113">
        <f>'Year 2'!K39</f>
        <v>0</v>
      </c>
      <c r="D8" s="113">
        <f>'Year 3'!K39</f>
        <v>0</v>
      </c>
      <c r="E8" s="113">
        <f>'Year 4'!K39</f>
        <v>0</v>
      </c>
      <c r="F8" s="113">
        <f>'Year 5'!K39</f>
        <v>0</v>
      </c>
      <c r="G8" s="114">
        <f>SUM(B8:F8)</f>
        <v>0</v>
      </c>
    </row>
    <row r="9" spans="1:10" x14ac:dyDescent="0.2">
      <c r="A9" s="111" t="s">
        <v>95</v>
      </c>
      <c r="B9" s="113">
        <f>'Year 1'!K68</f>
        <v>0</v>
      </c>
      <c r="C9" s="113">
        <f>'Year 2'!K74</f>
        <v>0</v>
      </c>
      <c r="D9" s="113">
        <f>'Year 3'!K74</f>
        <v>0</v>
      </c>
      <c r="E9" s="113">
        <f>'Year 4'!K74</f>
        <v>0</v>
      </c>
      <c r="F9" s="113">
        <f>'Year 5'!K74</f>
        <v>0</v>
      </c>
      <c r="G9" s="114">
        <f>SUM(B9:F9)</f>
        <v>0</v>
      </c>
      <c r="H9" s="15"/>
    </row>
    <row r="10" spans="1:10" x14ac:dyDescent="0.2">
      <c r="A10" s="111" t="s">
        <v>78</v>
      </c>
      <c r="B10" s="113">
        <f>'Year 1'!K93</f>
        <v>0</v>
      </c>
      <c r="C10" s="113">
        <f>'Year 2'!K99</f>
        <v>0</v>
      </c>
      <c r="D10" s="113">
        <f>'Year 3'!K99</f>
        <v>0</v>
      </c>
      <c r="E10" s="113">
        <f>'Year 4'!K99</f>
        <v>0</v>
      </c>
      <c r="F10" s="113">
        <f>'Year 5'!K99</f>
        <v>0</v>
      </c>
      <c r="G10" s="114">
        <f>SUM(B10:F10)</f>
        <v>0</v>
      </c>
      <c r="H10" s="15"/>
    </row>
    <row r="11" spans="1:10" ht="17" thickBot="1" x14ac:dyDescent="0.25">
      <c r="A11" s="115" t="s">
        <v>6</v>
      </c>
      <c r="B11" s="116">
        <f t="shared" ref="B11:G11" si="0">SUM(B7:B10)</f>
        <v>0</v>
      </c>
      <c r="C11" s="116">
        <f t="shared" si="0"/>
        <v>0</v>
      </c>
      <c r="D11" s="116">
        <f t="shared" si="0"/>
        <v>0</v>
      </c>
      <c r="E11" s="116">
        <f t="shared" si="0"/>
        <v>0</v>
      </c>
      <c r="F11" s="116">
        <f t="shared" si="0"/>
        <v>0</v>
      </c>
      <c r="G11" s="117">
        <f t="shared" si="0"/>
        <v>0</v>
      </c>
      <c r="H11" s="16" t="s">
        <v>29</v>
      </c>
      <c r="I11" s="14"/>
      <c r="J11" s="14"/>
    </row>
    <row r="12" spans="1:10" x14ac:dyDescent="0.2">
      <c r="H12" s="18"/>
    </row>
    <row r="17" spans="6:6" x14ac:dyDescent="0.2">
      <c r="F17" t="s">
        <v>79</v>
      </c>
    </row>
  </sheetData>
  <mergeCells count="1">
    <mergeCell ref="D2:H4"/>
  </mergeCells>
  <conditionalFormatting sqref="G11:J11">
    <cfRule type="expression" dxfId="1" priority="2">
      <formula>$G$27&lt;100</formula>
    </cfRule>
  </conditionalFormatting>
  <conditionalFormatting sqref="H5:J5">
    <cfRule type="expression" dxfId="0" priority="1">
      <formula>$G$27&lt;100</formula>
    </cfRule>
  </conditionalFormatting>
  <dataValidations disablePrompts="1" count="1">
    <dataValidation allowBlank="1" showInputMessage="1" showErrorMessage="1" errorTitle="Error" error="Enter a 4-digit year" sqref="B3:B4" xr:uid="{00000000-0002-0000-0900-000000000000}"/>
  </dataValidation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29"/>
  <sheetViews>
    <sheetView workbookViewId="0">
      <selection activeCell="A3" sqref="A3"/>
    </sheetView>
  </sheetViews>
  <sheetFormatPr baseColWidth="10" defaultRowHeight="16" x14ac:dyDescent="0.2"/>
  <cols>
    <col min="1" max="1" width="16.42578125" customWidth="1"/>
  </cols>
  <sheetData>
    <row r="1" spans="1:9" x14ac:dyDescent="0.2">
      <c r="A1" t="s">
        <v>48</v>
      </c>
    </row>
    <row r="2" spans="1:9" x14ac:dyDescent="0.2">
      <c r="A2" s="30" t="s">
        <v>109</v>
      </c>
    </row>
    <row r="3" spans="1:9" x14ac:dyDescent="0.2">
      <c r="A3" s="24" t="s">
        <v>38</v>
      </c>
    </row>
    <row r="4" spans="1:9" x14ac:dyDescent="0.2">
      <c r="A4" t="s">
        <v>69</v>
      </c>
    </row>
    <row r="5" spans="1:9" x14ac:dyDescent="0.2">
      <c r="A5" s="9"/>
    </row>
    <row r="6" spans="1:9" x14ac:dyDescent="0.2">
      <c r="A6" s="10" t="s">
        <v>100</v>
      </c>
    </row>
    <row r="7" spans="1:9" x14ac:dyDescent="0.2">
      <c r="A7" s="10" t="s">
        <v>101</v>
      </c>
    </row>
    <row r="8" spans="1:9" ht="72" customHeight="1" x14ac:dyDescent="0.2">
      <c r="A8" s="142" t="s">
        <v>64</v>
      </c>
      <c r="B8" s="142"/>
      <c r="C8" s="142"/>
      <c r="D8" s="142"/>
      <c r="E8" s="142"/>
      <c r="F8" s="142"/>
      <c r="G8" s="142"/>
      <c r="H8" s="142"/>
      <c r="I8" s="142"/>
    </row>
    <row r="9" spans="1:9" x14ac:dyDescent="0.2">
      <c r="A9" s="10"/>
    </row>
    <row r="10" spans="1:9" x14ac:dyDescent="0.2">
      <c r="A10" s="10" t="s">
        <v>102</v>
      </c>
    </row>
    <row r="11" spans="1:9" x14ac:dyDescent="0.2">
      <c r="A11" s="64" t="s">
        <v>65</v>
      </c>
    </row>
    <row r="12" spans="1:9" x14ac:dyDescent="0.2">
      <c r="A12" s="10"/>
    </row>
    <row r="13" spans="1:9" x14ac:dyDescent="0.2">
      <c r="A13" s="10" t="s">
        <v>103</v>
      </c>
    </row>
    <row r="14" spans="1:9" x14ac:dyDescent="0.2">
      <c r="A14" s="64" t="s">
        <v>34</v>
      </c>
    </row>
    <row r="15" spans="1:9" x14ac:dyDescent="0.2">
      <c r="A15" s="65" t="s">
        <v>66</v>
      </c>
    </row>
    <row r="16" spans="1:9" x14ac:dyDescent="0.2">
      <c r="A16" s="65" t="s">
        <v>67</v>
      </c>
    </row>
    <row r="17" spans="1:1" x14ac:dyDescent="0.2">
      <c r="A17" s="65" t="s">
        <v>104</v>
      </c>
    </row>
    <row r="18" spans="1:1" x14ac:dyDescent="0.2">
      <c r="A18" s="65" t="s">
        <v>105</v>
      </c>
    </row>
    <row r="19" spans="1:1" x14ac:dyDescent="0.2">
      <c r="A19" s="65" t="s">
        <v>68</v>
      </c>
    </row>
    <row r="20" spans="1:1" x14ac:dyDescent="0.2">
      <c r="A20" s="10"/>
    </row>
    <row r="21" spans="1:1" x14ac:dyDescent="0.2">
      <c r="A21" s="10" t="s">
        <v>106</v>
      </c>
    </row>
    <row r="22" spans="1:1" x14ac:dyDescent="0.2">
      <c r="A22" s="10"/>
    </row>
    <row r="23" spans="1:1" x14ac:dyDescent="0.2">
      <c r="A23" s="10" t="s">
        <v>99</v>
      </c>
    </row>
    <row r="24" spans="1:1" x14ac:dyDescent="0.2">
      <c r="A24" s="10"/>
    </row>
    <row r="25" spans="1:1" x14ac:dyDescent="0.2">
      <c r="A25" s="10"/>
    </row>
    <row r="26" spans="1:1" x14ac:dyDescent="0.2">
      <c r="A26" s="10" t="s">
        <v>35</v>
      </c>
    </row>
    <row r="27" spans="1:1" x14ac:dyDescent="0.2">
      <c r="A27" s="10" t="s">
        <v>36</v>
      </c>
    </row>
    <row r="28" spans="1:1" x14ac:dyDescent="0.2">
      <c r="A28" s="10" t="s">
        <v>37</v>
      </c>
    </row>
    <row r="29" spans="1:1" x14ac:dyDescent="0.2">
      <c r="A29" s="9"/>
    </row>
  </sheetData>
  <mergeCells count="1">
    <mergeCell ref="A8:I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A2" sqref="A2"/>
    </sheetView>
  </sheetViews>
  <sheetFormatPr baseColWidth="10" defaultColWidth="10.7109375" defaultRowHeight="16" x14ac:dyDescent="0.2"/>
  <cols>
    <col min="1" max="16384" width="10.7109375" style="8"/>
  </cols>
  <sheetData>
    <row r="1" spans="1:1" x14ac:dyDescent="0.2">
      <c r="A1" s="1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Start here</vt:lpstr>
      <vt:lpstr>Year 1</vt:lpstr>
      <vt:lpstr>Year 2</vt:lpstr>
      <vt:lpstr>Year 3</vt:lpstr>
      <vt:lpstr>Year 4</vt:lpstr>
      <vt:lpstr>Year 5</vt:lpstr>
      <vt:lpstr>Summary</vt:lpstr>
      <vt:lpstr>Letters of Reference</vt:lpstr>
      <vt:lpstr>Supplemental</vt:lpstr>
      <vt:lpstr>+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ECLAM Re-certification</dc:title>
  <dc:subject/>
  <dc:creator>Janet Rodgers</dc:creator>
  <cp:keywords/>
  <dc:description/>
  <cp:lastModifiedBy>Janet Rodgers</cp:lastModifiedBy>
  <cp:lastPrinted>2006-03-22T08:38:24Z</cp:lastPrinted>
  <dcterms:created xsi:type="dcterms:W3CDTF">2004-02-17T11:43:19Z</dcterms:created>
  <dcterms:modified xsi:type="dcterms:W3CDTF">2023-11-26T13:48:41Z</dcterms:modified>
  <cp:category/>
</cp:coreProperties>
</file>